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HP\Desktop\CONCURSOS 2025\CAS 005-2025\PROCESO\"/>
    </mc:Choice>
  </mc:AlternateContent>
  <xr:revisionPtr revIDLastSave="0" documentId="13_ncr:1_{0812A899-0917-4C75-B89F-63194413F9CE}"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FICHA_DE_POSTULANTE!$A$1:$BH$345</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63" i="1" l="1"/>
  <c r="BC163" i="1"/>
  <c r="AZ263" i="1"/>
  <c r="BC263" i="1"/>
  <c r="BF263" i="1"/>
  <c r="BI263" i="1"/>
  <c r="BJ263" i="1"/>
  <c r="BK263" i="1"/>
  <c r="BL263" i="1"/>
  <c r="BM263" i="1"/>
  <c r="BN263" i="1"/>
  <c r="BO263" i="1"/>
  <c r="BP263" i="1"/>
  <c r="BQ263" i="1"/>
  <c r="AZ123" i="1"/>
  <c r="BC123" i="1"/>
  <c r="BF123" i="1"/>
  <c r="BI123" i="1"/>
  <c r="BJ123" i="1"/>
  <c r="BK123" i="1"/>
  <c r="BL123" i="1"/>
  <c r="BM123" i="1"/>
  <c r="BN123" i="1"/>
  <c r="BO123" i="1"/>
  <c r="BP123" i="1"/>
  <c r="BQ123" i="1"/>
  <c r="AZ127" i="1"/>
  <c r="BC127" i="1"/>
  <c r="BF127" i="1"/>
  <c r="BI127" i="1"/>
  <c r="BJ127" i="1"/>
  <c r="BK127" i="1"/>
  <c r="BL127" i="1"/>
  <c r="BM127" i="1"/>
  <c r="BN127" i="1"/>
  <c r="BO127" i="1"/>
  <c r="BP127" i="1"/>
  <c r="BQ127" i="1"/>
  <c r="AZ131" i="1"/>
  <c r="BC131" i="1"/>
  <c r="BF131" i="1"/>
  <c r="BI131" i="1"/>
  <c r="BJ131" i="1"/>
  <c r="BK131" i="1"/>
  <c r="BL131" i="1"/>
  <c r="BM131" i="1"/>
  <c r="BN131" i="1"/>
  <c r="BO131" i="1"/>
  <c r="BP131" i="1"/>
  <c r="BQ131" i="1"/>
  <c r="AZ135" i="1"/>
  <c r="BC135" i="1"/>
  <c r="BF135" i="1"/>
  <c r="BI135" i="1"/>
  <c r="BJ135" i="1"/>
  <c r="BK135" i="1"/>
  <c r="BL135" i="1"/>
  <c r="BM135" i="1"/>
  <c r="BN135" i="1"/>
  <c r="BO135" i="1"/>
  <c r="BP135" i="1"/>
  <c r="BQ135" i="1"/>
  <c r="AZ139" i="1"/>
  <c r="BC139" i="1"/>
  <c r="BF139" i="1"/>
  <c r="BI139" i="1"/>
  <c r="BJ139" i="1"/>
  <c r="BK139" i="1"/>
  <c r="BL139" i="1"/>
  <c r="BM139" i="1"/>
  <c r="BN139" i="1"/>
  <c r="BO139" i="1"/>
  <c r="BP139" i="1"/>
  <c r="BQ139" i="1"/>
  <c r="AZ143" i="1"/>
  <c r="BC143" i="1"/>
  <c r="BF143" i="1"/>
  <c r="BI143" i="1"/>
  <c r="BJ143" i="1"/>
  <c r="BK143" i="1"/>
  <c r="BL143" i="1"/>
  <c r="BM143" i="1"/>
  <c r="BN143" i="1"/>
  <c r="BO143" i="1"/>
  <c r="BP143" i="1"/>
  <c r="BQ143" i="1"/>
  <c r="AZ147" i="1"/>
  <c r="BC147" i="1"/>
  <c r="BF147" i="1"/>
  <c r="BI147" i="1"/>
  <c r="BJ147" i="1"/>
  <c r="BK147" i="1"/>
  <c r="BL147" i="1"/>
  <c r="BM147" i="1"/>
  <c r="BN147" i="1"/>
  <c r="BO147" i="1"/>
  <c r="BP147" i="1"/>
  <c r="BQ147" i="1"/>
  <c r="AZ151" i="1"/>
  <c r="BC151" i="1"/>
  <c r="BF151" i="1"/>
  <c r="BI151" i="1"/>
  <c r="BJ151" i="1"/>
  <c r="BK151" i="1"/>
  <c r="BL151" i="1"/>
  <c r="BM151" i="1"/>
  <c r="BN151" i="1"/>
  <c r="BO151" i="1"/>
  <c r="BP151" i="1"/>
  <c r="BQ151" i="1"/>
  <c r="AZ155" i="1"/>
  <c r="BC155" i="1"/>
  <c r="BF155" i="1"/>
  <c r="BI155" i="1"/>
  <c r="BJ155" i="1"/>
  <c r="BK155" i="1"/>
  <c r="BL155" i="1"/>
  <c r="BM155" i="1"/>
  <c r="BN155" i="1"/>
  <c r="BO155" i="1"/>
  <c r="BP155" i="1"/>
  <c r="BQ155" i="1"/>
  <c r="AZ159" i="1"/>
  <c r="BC159" i="1"/>
  <c r="BF159" i="1"/>
  <c r="BI159" i="1"/>
  <c r="BJ159" i="1"/>
  <c r="BK159" i="1"/>
  <c r="BL159" i="1"/>
  <c r="BM159" i="1"/>
  <c r="BN159" i="1"/>
  <c r="BO159" i="1"/>
  <c r="BP159" i="1"/>
  <c r="BQ159" i="1"/>
  <c r="BF163" i="1"/>
  <c r="BI163" i="1"/>
  <c r="BJ163" i="1"/>
  <c r="BK163" i="1"/>
  <c r="BL163" i="1"/>
  <c r="BM163" i="1"/>
  <c r="BN163" i="1"/>
  <c r="BO163" i="1"/>
  <c r="BP163" i="1"/>
  <c r="BQ163" i="1"/>
  <c r="AZ167" i="1"/>
  <c r="BC167" i="1"/>
  <c r="BF167" i="1"/>
  <c r="BI167" i="1"/>
  <c r="BJ167" i="1"/>
  <c r="BK167" i="1"/>
  <c r="BL167" i="1"/>
  <c r="BM167" i="1"/>
  <c r="BN167" i="1"/>
  <c r="BO167" i="1"/>
  <c r="BP167" i="1"/>
  <c r="BQ167" i="1"/>
  <c r="AZ171" i="1"/>
  <c r="BC171" i="1"/>
  <c r="BF171" i="1"/>
  <c r="BI171" i="1"/>
  <c r="BJ171" i="1"/>
  <c r="BK171" i="1"/>
  <c r="BL171" i="1"/>
  <c r="BM171" i="1"/>
  <c r="BN171" i="1"/>
  <c r="BO171" i="1"/>
  <c r="BP171" i="1"/>
  <c r="BQ171" i="1"/>
  <c r="AZ175" i="1"/>
  <c r="BC175" i="1"/>
  <c r="BF175" i="1"/>
  <c r="BI175" i="1"/>
  <c r="BJ175" i="1"/>
  <c r="BK175" i="1"/>
  <c r="BL175" i="1"/>
  <c r="BM175" i="1"/>
  <c r="BN175" i="1"/>
  <c r="BO175" i="1"/>
  <c r="BP175" i="1"/>
  <c r="BQ175" i="1"/>
  <c r="AZ179" i="1"/>
  <c r="BC179" i="1"/>
  <c r="BF179" i="1"/>
  <c r="BI179" i="1"/>
  <c r="BJ179" i="1"/>
  <c r="BK179" i="1"/>
  <c r="BL179" i="1"/>
  <c r="BM179" i="1"/>
  <c r="BN179" i="1"/>
  <c r="BO179" i="1"/>
  <c r="BP179" i="1"/>
  <c r="BQ179" i="1"/>
  <c r="AZ183" i="1"/>
  <c r="BC183" i="1"/>
  <c r="BF183" i="1"/>
  <c r="BI183" i="1"/>
  <c r="BJ183" i="1"/>
  <c r="BK183" i="1"/>
  <c r="BL183" i="1"/>
  <c r="BM183" i="1"/>
  <c r="BN183" i="1"/>
  <c r="BO183" i="1"/>
  <c r="BP183" i="1"/>
  <c r="BQ183" i="1"/>
  <c r="AZ187" i="1"/>
  <c r="BC187" i="1"/>
  <c r="BF187" i="1"/>
  <c r="BI187" i="1"/>
  <c r="BJ187" i="1"/>
  <c r="BK187" i="1"/>
  <c r="BL187" i="1"/>
  <c r="BM187" i="1"/>
  <c r="BN187" i="1"/>
  <c r="BO187" i="1"/>
  <c r="BP187" i="1"/>
  <c r="BQ187" i="1"/>
  <c r="AZ191" i="1"/>
  <c r="BC191" i="1"/>
  <c r="BF191" i="1"/>
  <c r="BI191" i="1"/>
  <c r="BJ191" i="1"/>
  <c r="BK191" i="1"/>
  <c r="BL191" i="1"/>
  <c r="BM191" i="1"/>
  <c r="BN191" i="1"/>
  <c r="BO191" i="1"/>
  <c r="BP191" i="1"/>
  <c r="BQ191" i="1"/>
  <c r="AZ195" i="1"/>
  <c r="BC195" i="1"/>
  <c r="BF195" i="1"/>
  <c r="BI195" i="1"/>
  <c r="BJ195" i="1"/>
  <c r="BK195" i="1"/>
  <c r="BL195" i="1"/>
  <c r="BM195" i="1"/>
  <c r="BN195" i="1"/>
  <c r="BO195" i="1"/>
  <c r="BP195" i="1"/>
  <c r="BQ195" i="1"/>
  <c r="AZ199" i="1"/>
  <c r="BC199" i="1"/>
  <c r="BF199" i="1"/>
  <c r="BI199" i="1"/>
  <c r="BJ199" i="1"/>
  <c r="BK199" i="1"/>
  <c r="BL199" i="1"/>
  <c r="BM199" i="1"/>
  <c r="BN199" i="1"/>
  <c r="BO199" i="1"/>
  <c r="BP199" i="1"/>
  <c r="BQ199" i="1"/>
  <c r="AZ203" i="1"/>
  <c r="BC203" i="1"/>
  <c r="BF203" i="1"/>
  <c r="BI203" i="1"/>
  <c r="BJ203" i="1"/>
  <c r="BK203" i="1"/>
  <c r="BL203" i="1"/>
  <c r="BM203" i="1"/>
  <c r="BN203" i="1"/>
  <c r="BO203" i="1"/>
  <c r="BP203" i="1"/>
  <c r="BQ203" i="1"/>
  <c r="AZ207" i="1"/>
  <c r="BC207" i="1"/>
  <c r="BF207" i="1"/>
  <c r="BI207" i="1"/>
  <c r="BJ207" i="1"/>
  <c r="BK207" i="1"/>
  <c r="BL207" i="1"/>
  <c r="BM207" i="1"/>
  <c r="BN207" i="1"/>
  <c r="BO207" i="1"/>
  <c r="BP207" i="1"/>
  <c r="BQ207" i="1"/>
  <c r="AZ211" i="1"/>
  <c r="BC211" i="1"/>
  <c r="BF211" i="1"/>
  <c r="BI211" i="1"/>
  <c r="BJ211" i="1"/>
  <c r="BK211" i="1"/>
  <c r="BL211" i="1"/>
  <c r="BM211" i="1"/>
  <c r="BN211" i="1"/>
  <c r="BO211" i="1"/>
  <c r="BP211" i="1"/>
  <c r="BQ211" i="1"/>
  <c r="AZ215" i="1"/>
  <c r="BC215" i="1"/>
  <c r="BF215" i="1"/>
  <c r="BI215" i="1"/>
  <c r="BJ215" i="1"/>
  <c r="BK215" i="1"/>
  <c r="BL215" i="1"/>
  <c r="BM215" i="1"/>
  <c r="BN215" i="1"/>
  <c r="BO215" i="1"/>
  <c r="BP215" i="1"/>
  <c r="BQ215" i="1"/>
  <c r="AZ219" i="1"/>
  <c r="BC219" i="1"/>
  <c r="BF219" i="1"/>
  <c r="BI219" i="1"/>
  <c r="BJ219" i="1"/>
  <c r="BK219" i="1"/>
  <c r="BL219" i="1"/>
  <c r="BM219" i="1"/>
  <c r="BN219" i="1"/>
  <c r="BO219" i="1"/>
  <c r="BP219" i="1"/>
  <c r="BQ219"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44" i="1"/>
  <c r="V344" i="1" s="1"/>
  <c r="V343" i="1"/>
  <c r="BQ259" i="1"/>
  <c r="BP259" i="1"/>
  <c r="BO259" i="1"/>
  <c r="BN259" i="1"/>
  <c r="BM259" i="1"/>
  <c r="BL259" i="1"/>
  <c r="BK259" i="1"/>
  <c r="BJ259" i="1"/>
  <c r="BI259" i="1"/>
  <c r="BF259" i="1"/>
  <c r="BC259" i="1"/>
  <c r="AZ259" i="1"/>
  <c r="BQ255" i="1"/>
  <c r="BP255" i="1"/>
  <c r="BO255" i="1"/>
  <c r="BN255" i="1"/>
  <c r="BM255" i="1"/>
  <c r="BL255" i="1"/>
  <c r="BK255" i="1"/>
  <c r="BJ255" i="1"/>
  <c r="BI255" i="1"/>
  <c r="BF255" i="1"/>
  <c r="BC255" i="1"/>
  <c r="AZ255" i="1"/>
  <c r="BQ251" i="1"/>
  <c r="BP251" i="1"/>
  <c r="BO251" i="1"/>
  <c r="BN251" i="1"/>
  <c r="BM251" i="1"/>
  <c r="BL251" i="1"/>
  <c r="BK251" i="1"/>
  <c r="BJ251" i="1"/>
  <c r="BI251" i="1"/>
  <c r="BF251" i="1"/>
  <c r="BC251" i="1"/>
  <c r="AZ251" i="1"/>
  <c r="BQ247" i="1"/>
  <c r="BP247" i="1"/>
  <c r="BO247" i="1"/>
  <c r="BN247" i="1"/>
  <c r="BM247" i="1"/>
  <c r="BL247" i="1"/>
  <c r="BK247" i="1"/>
  <c r="BJ247" i="1"/>
  <c r="BI247" i="1"/>
  <c r="BF247" i="1"/>
  <c r="BC247" i="1"/>
  <c r="AZ247" i="1"/>
  <c r="BQ243" i="1"/>
  <c r="BP243" i="1"/>
  <c r="BO243" i="1"/>
  <c r="BN243" i="1"/>
  <c r="BM243" i="1"/>
  <c r="BL243" i="1"/>
  <c r="BK243" i="1"/>
  <c r="BJ243" i="1"/>
  <c r="BI243" i="1"/>
  <c r="BF243" i="1"/>
  <c r="BC243" i="1"/>
  <c r="AZ243" i="1"/>
  <c r="BQ239" i="1"/>
  <c r="BP239" i="1"/>
  <c r="BO239" i="1"/>
  <c r="BN239" i="1"/>
  <c r="BM239" i="1"/>
  <c r="BL239" i="1"/>
  <c r="BK239" i="1"/>
  <c r="BJ239" i="1"/>
  <c r="BI239" i="1"/>
  <c r="BF239" i="1"/>
  <c r="BC239" i="1"/>
  <c r="AZ239" i="1"/>
  <c r="BQ235" i="1"/>
  <c r="BP235" i="1"/>
  <c r="BO235" i="1"/>
  <c r="BN235" i="1"/>
  <c r="BM235" i="1"/>
  <c r="BL235" i="1"/>
  <c r="BK235" i="1"/>
  <c r="BJ235" i="1"/>
  <c r="BI235" i="1"/>
  <c r="BF235" i="1"/>
  <c r="BC235" i="1"/>
  <c r="AZ235" i="1"/>
  <c r="BQ231" i="1"/>
  <c r="BP231" i="1"/>
  <c r="BO231" i="1"/>
  <c r="BN231" i="1"/>
  <c r="BM231" i="1"/>
  <c r="BL231" i="1"/>
  <c r="BK231" i="1"/>
  <c r="BJ231" i="1"/>
  <c r="BI231" i="1"/>
  <c r="BF231" i="1"/>
  <c r="BC231" i="1"/>
  <c r="AZ231" i="1"/>
  <c r="BQ227" i="1"/>
  <c r="BP227" i="1"/>
  <c r="BO227" i="1"/>
  <c r="BN227" i="1"/>
  <c r="BM227" i="1"/>
  <c r="BL227" i="1"/>
  <c r="BK227" i="1"/>
  <c r="BJ227" i="1"/>
  <c r="BI227" i="1"/>
  <c r="BF227" i="1"/>
  <c r="BC227" i="1"/>
  <c r="AZ227" i="1"/>
  <c r="BQ223" i="1"/>
  <c r="BP223" i="1"/>
  <c r="BO223" i="1"/>
  <c r="BN223" i="1"/>
  <c r="BM223" i="1"/>
  <c r="BL223" i="1"/>
  <c r="BK223" i="1"/>
  <c r="BJ223" i="1"/>
  <c r="BI223" i="1"/>
  <c r="BF223" i="1"/>
  <c r="BC223" i="1"/>
  <c r="AZ223" i="1"/>
  <c r="BQ119" i="1"/>
  <c r="BP119" i="1"/>
  <c r="BO119" i="1"/>
  <c r="BN119" i="1"/>
  <c r="BM119" i="1"/>
  <c r="BL119" i="1"/>
  <c r="BK119" i="1"/>
  <c r="BJ119" i="1"/>
  <c r="BI119" i="1"/>
  <c r="BF119" i="1"/>
  <c r="BC119" i="1"/>
  <c r="AZ119" i="1"/>
  <c r="BQ115" i="1"/>
  <c r="BP115" i="1"/>
  <c r="BO115" i="1"/>
  <c r="BN115" i="1"/>
  <c r="BM115" i="1"/>
  <c r="BL115" i="1"/>
  <c r="BK115" i="1"/>
  <c r="BJ115" i="1"/>
  <c r="BI115" i="1"/>
  <c r="BF115" i="1"/>
  <c r="BC115" i="1"/>
  <c r="AZ115" i="1"/>
  <c r="BK111" i="1"/>
  <c r="BJ111" i="1"/>
  <c r="BI111" i="1"/>
  <c r="BF111" i="1"/>
  <c r="BN111" i="1" s="1"/>
  <c r="BC111" i="1"/>
  <c r="BM111" i="1" s="1"/>
  <c r="AZ111" i="1"/>
  <c r="BL111" i="1" s="1"/>
  <c r="BF107" i="1"/>
  <c r="BQ107" i="1" s="1"/>
  <c r="BC107" i="1"/>
  <c r="BM107" i="1" s="1"/>
  <c r="AZ107" i="1"/>
  <c r="BL107" i="1" s="1"/>
  <c r="BI42" i="1"/>
  <c r="BI41" i="1"/>
  <c r="BI40" i="1"/>
  <c r="BI39" i="1"/>
  <c r="BI38" i="1"/>
  <c r="BI37" i="1"/>
  <c r="L65" i="5"/>
  <c r="BP111" i="1" l="1"/>
  <c r="BQ111" i="1"/>
  <c r="BQ265" i="1" s="1"/>
  <c r="BQ266" i="1" s="1"/>
  <c r="BF266" i="1" s="1"/>
  <c r="BO111" i="1"/>
  <c r="BL269" i="1"/>
  <c r="BI107" i="1"/>
  <c r="BI274" i="1" s="1"/>
  <c r="BJ107" i="1"/>
  <c r="BK107" i="1"/>
  <c r="BK274" i="1" s="1"/>
  <c r="BK275" i="1" s="1"/>
  <c r="BK276" i="1" s="1"/>
  <c r="BN107" i="1"/>
  <c r="BN269" i="1" s="1"/>
  <c r="BN270" i="1" s="1"/>
  <c r="BF270" i="1" s="1"/>
  <c r="BO107" i="1"/>
  <c r="BP107" i="1"/>
  <c r="BO265" i="1" l="1"/>
  <c r="BP265" i="1"/>
  <c r="BP266" i="1" s="1"/>
  <c r="BC266" i="1" s="1"/>
  <c r="BK277" i="1"/>
  <c r="BK278" i="1" s="1"/>
  <c r="BF275" i="1" s="1"/>
  <c r="BJ274" i="1"/>
  <c r="BJ275" i="1" s="1"/>
  <c r="BJ276" i="1" s="1"/>
  <c r="BM269" i="1"/>
  <c r="BM270" i="1" s="1"/>
  <c r="BC270" i="1" s="1"/>
  <c r="AZ266" i="1" l="1"/>
  <c r="BJ277" i="1"/>
  <c r="BJ278" i="1" s="1"/>
  <c r="BC275" i="1" s="1"/>
  <c r="BI276" i="1"/>
  <c r="AZ270" i="1"/>
  <c r="BI277" i="1" l="1"/>
  <c r="AZ275" i="1" s="1"/>
</calcChain>
</file>

<file path=xl/sharedStrings.xml><?xml version="1.0" encoding="utf-8"?>
<sst xmlns="http://schemas.openxmlformats.org/spreadsheetml/2006/main" count="15320" uniqueCount="4956">
  <si>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</si>
  <si>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</si>
  <si>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</si>
  <si>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</si>
  <si>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</si>
  <si>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</si>
  <si>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</si>
  <si>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</si>
  <si>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</si>
  <si>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</si>
  <si>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</si>
  <si>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</si>
  <si>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</si>
  <si>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</si>
  <si>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</si>
  <si>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</si>
  <si>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</si>
  <si>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</si>
  <si>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</si>
  <si>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</si>
  <si>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</si>
  <si>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</si>
  <si>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</si>
  <si>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</si>
  <si>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</si>
  <si>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</si>
  <si>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</si>
  <si>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</si>
  <si>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</si>
  <si>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</si>
  <si>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</si>
  <si>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</si>
  <si>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</si>
  <si>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</si>
  <si>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</si>
  <si>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</si>
  <si>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</si>
  <si>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</si>
  <si>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</si>
  <si>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</si>
  <si>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</si>
  <si>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</si>
  <si>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</si>
  <si>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</si>
  <si>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</si>
  <si>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</si>
  <si>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</si>
  <si>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</si>
  <si>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</si>
  <si>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</si>
  <si>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</si>
  <si>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</si>
  <si>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</si>
  <si>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</si>
  <si>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</si>
  <si>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</si>
  <si>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</si>
  <si>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</si>
  <si>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</si>
  <si>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</si>
  <si>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</si>
  <si>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</si>
  <si>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</si>
  <si>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</si>
  <si>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</si>
  <si>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</si>
  <si>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</si>
  <si>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</si>
  <si>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</si>
  <si>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</si>
  <si>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</si>
  <si>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</si>
  <si>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</si>
  <si>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</si>
  <si>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</si>
  <si>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</si>
  <si>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</si>
  <si>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</si>
  <si>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</si>
  <si>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</si>
  <si>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</si>
  <si>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</si>
  <si>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</si>
  <si>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</si>
  <si>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</si>
  <si>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</si>
  <si>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</si>
  <si>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</si>
  <si>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</si>
  <si>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</si>
  <si>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</si>
  <si>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</si>
  <si>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</si>
  <si>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</si>
  <si>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</si>
  <si>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</si>
  <si>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</si>
  <si>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</si>
  <si>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</si>
  <si>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</si>
  <si>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</si>
  <si>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</si>
  <si>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</si>
  <si>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</si>
  <si>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</si>
  <si>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</si>
  <si>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</si>
  <si>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</si>
  <si>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</si>
  <si>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</si>
  <si>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</si>
  <si>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</si>
  <si>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</si>
  <si>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</si>
  <si>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</si>
  <si>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</si>
  <si>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</si>
  <si>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</si>
  <si>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</si>
  <si>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</si>
  <si>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</si>
  <si>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</si>
  <si>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</si>
  <si>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</si>
  <si>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</si>
  <si>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</si>
  <si>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</si>
  <si>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</si>
  <si>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</si>
  <si>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</si>
  <si>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</si>
  <si>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</si>
  <si>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</si>
  <si>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</si>
  <si>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</si>
  <si>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</si>
  <si>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</si>
  <si>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</si>
  <si>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</si>
  <si>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</si>
  <si>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</si>
  <si>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</si>
  <si>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</si>
  <si>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</si>
  <si>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</si>
  <si>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</si>
  <si>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</si>
  <si>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</si>
  <si>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</si>
  <si>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</si>
  <si>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</si>
  <si>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</si>
  <si>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</si>
  <si>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</si>
  <si>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</si>
  <si>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</si>
  <si>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</si>
  <si>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</si>
  <si>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</si>
  <si>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</si>
  <si>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</si>
  <si>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</si>
  <si>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</si>
  <si>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</si>
  <si>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</si>
  <si>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</si>
  <si>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</si>
  <si>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</si>
  <si>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</si>
  <si>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</si>
  <si>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</si>
  <si>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</si>
  <si>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</si>
  <si>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</si>
  <si>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</si>
  <si>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</si>
  <si>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</si>
  <si>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</si>
  <si>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</si>
  <si>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</si>
  <si>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</si>
  <si>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</si>
  <si>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</si>
  <si>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</si>
  <si>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</si>
  <si>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</si>
  <si>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</si>
  <si>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</si>
  <si>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</si>
  <si>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</si>
  <si>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</si>
  <si>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</si>
  <si>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</si>
  <si>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</si>
  <si>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</si>
  <si>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</si>
  <si>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</si>
  <si>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</si>
  <si>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</si>
  <si>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</si>
  <si>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</si>
  <si>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</si>
  <si>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</si>
  <si>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</si>
  <si>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</si>
  <si>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</si>
  <si>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</si>
  <si>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</si>
  <si>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</si>
  <si>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</si>
  <si>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</si>
  <si>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</si>
  <si>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</si>
  <si>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</si>
  <si>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</si>
  <si>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</si>
  <si>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</si>
  <si>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</si>
  <si>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</si>
  <si>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</si>
  <si>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</si>
  <si>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</si>
  <si>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</si>
  <si>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</si>
  <si>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</si>
  <si>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</si>
  <si>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</si>
  <si>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</si>
  <si>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</si>
  <si>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</si>
  <si>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</si>
  <si>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</si>
  <si>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</si>
  <si>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</si>
  <si>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</si>
  <si>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</si>
  <si>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</si>
  <si>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</si>
  <si>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</si>
  <si>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</si>
  <si>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</si>
  <si>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</si>
  <si>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</si>
  <si>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</si>
  <si>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</si>
  <si>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</si>
  <si>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</si>
  <si>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</si>
  <si>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</si>
  <si>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</si>
  <si>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</si>
  <si>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</si>
  <si>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</si>
  <si>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</si>
  <si>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</si>
  <si>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</si>
  <si>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</si>
  <si>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</si>
  <si>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</si>
  <si>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</si>
  <si>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</si>
  <si>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</si>
  <si>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</si>
  <si>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</si>
  <si>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</si>
  <si>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</si>
  <si>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</si>
  <si>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</si>
  <si>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</si>
  <si>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</si>
  <si>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</si>
  <si>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</si>
  <si>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</si>
  <si>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</si>
  <si>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</si>
  <si>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</si>
  <si>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</si>
  <si>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</si>
  <si>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</si>
  <si>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</si>
  <si>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</si>
  <si>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</si>
  <si>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</si>
  <si>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</si>
  <si>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</si>
  <si>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</si>
  <si>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</si>
  <si>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</si>
  <si>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</si>
  <si>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</si>
  <si>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</si>
  <si>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</si>
  <si>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</si>
  <si>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</si>
  <si>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</si>
  <si>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</si>
  <si>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</si>
  <si>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</si>
  <si>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</si>
  <si>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</si>
  <si>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</si>
  <si>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</si>
  <si>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</si>
  <si>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</si>
  <si>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</si>
  <si>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</si>
  <si>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</si>
  <si>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</si>
  <si>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</si>
  <si>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</si>
  <si>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</si>
  <si>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</si>
  <si>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</si>
  <si>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</si>
  <si>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</si>
  <si>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</si>
  <si>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</si>
  <si>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</si>
  <si>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</si>
  <si>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</si>
  <si>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</si>
  <si>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</si>
  <si>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</si>
  <si>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</si>
  <si>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</si>
  <si>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</si>
  <si>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</si>
  <si>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</si>
  <si>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</si>
  <si>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</si>
  <si>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</si>
  <si>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</si>
  <si>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</si>
  <si>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</si>
  <si>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</si>
  <si>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</si>
  <si>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</si>
  <si>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</si>
  <si>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</si>
  <si>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</si>
  <si>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</si>
  <si>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</si>
  <si>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</si>
  <si>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</si>
  <si>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</si>
  <si>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</si>
  <si>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</si>
  <si>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</si>
  <si>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</si>
  <si>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</si>
  <si>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</si>
  <si>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</si>
  <si>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</si>
  <si>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</si>
  <si>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</si>
  <si>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</si>
  <si>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</si>
  <si>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</si>
  <si>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</si>
  <si>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</si>
  <si>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</si>
  <si>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</si>
  <si>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</si>
  <si>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</si>
  <si>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</si>
  <si>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</si>
  <si>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</si>
  <si>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</si>
  <si>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</si>
  <si>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</si>
  <si>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</si>
  <si>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</si>
  <si>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</si>
  <si>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</si>
  <si>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</si>
  <si>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</si>
  <si>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</si>
  <si>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</si>
  <si>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</si>
  <si>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</si>
  <si>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</si>
  <si>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</si>
  <si>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</si>
  <si>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</si>
  <si>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</si>
  <si>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</si>
  <si>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</si>
  <si>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</si>
  <si>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</si>
  <si>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</si>
  <si>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</si>
  <si>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</si>
  <si>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</si>
  <si>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</si>
  <si>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</si>
  <si>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</si>
  <si>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</si>
  <si>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</si>
  <si>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</si>
  <si>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</si>
  <si>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</si>
  <si>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</si>
  <si>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</si>
  <si>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</si>
  <si>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</si>
  <si>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</si>
  <si>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</si>
  <si>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</si>
  <si>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</si>
  <si>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</si>
  <si>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</si>
  <si>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</si>
  <si>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</si>
  <si>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</si>
  <si>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</si>
  <si>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</si>
  <si>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</si>
  <si>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</si>
  <si>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</si>
  <si>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</si>
  <si>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</si>
  <si>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</si>
  <si>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</si>
  <si>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</si>
  <si>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</si>
  <si>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</si>
  <si>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</si>
  <si>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</si>
  <si>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</si>
  <si>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</si>
  <si>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</si>
  <si>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</si>
  <si>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</si>
  <si>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</si>
  <si>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</si>
  <si>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</si>
  <si>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</si>
  <si>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</si>
  <si>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</si>
  <si>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</si>
  <si>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</si>
  <si>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</si>
  <si>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</si>
  <si>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</si>
  <si>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</si>
  <si>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</si>
  <si>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</si>
  <si>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</si>
  <si>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</si>
  <si>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</si>
  <si>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</si>
  <si>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</si>
  <si>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</si>
  <si>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</si>
  <si>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</si>
  <si>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</si>
  <si>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</si>
  <si>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</si>
  <si>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</si>
  <si>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</si>
  <si>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</si>
  <si>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</si>
  <si>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</si>
  <si>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</si>
  <si>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</si>
  <si>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</si>
  <si>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</si>
  <si>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</si>
  <si>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</si>
  <si>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</si>
  <si>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</si>
  <si>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</si>
  <si>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</si>
  <si>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</si>
  <si>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</si>
  <si>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</si>
  <si>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</si>
  <si>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</si>
  <si>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</si>
  <si>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</si>
  <si>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</si>
  <si>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</si>
  <si>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</si>
  <si>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</si>
  <si>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</si>
  <si>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</si>
  <si>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</si>
  <si>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</si>
  <si>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</si>
  <si>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</si>
  <si>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</si>
  <si>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</si>
  <si>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</si>
  <si>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</si>
  <si>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</si>
  <si>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</si>
  <si>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</si>
  <si>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</si>
  <si>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</si>
  <si>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</si>
  <si>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</si>
  <si>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</si>
  <si>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</si>
  <si>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</si>
  <si>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</si>
  <si>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</si>
  <si>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</si>
  <si>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</si>
  <si>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</si>
  <si>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</si>
  <si>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</si>
  <si>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</si>
  <si>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</si>
  <si>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</si>
  <si>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</si>
  <si>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</si>
  <si>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</si>
  <si>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</si>
  <si>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</si>
  <si>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</si>
  <si>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</si>
  <si>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</si>
  <si>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</si>
  <si>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</si>
  <si>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</si>
  <si>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</si>
  <si>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</si>
  <si>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</si>
  <si>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</si>
  <si>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</si>
  <si>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</si>
  <si>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</si>
  <si>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</si>
  <si>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</si>
  <si>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</si>
  <si>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</si>
  <si>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</si>
  <si>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</si>
  <si>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</si>
  <si>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</si>
  <si>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</si>
  <si>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</si>
  <si>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</si>
  <si>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</si>
  <si>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</si>
  <si>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</si>
  <si>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</si>
  <si>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</si>
  <si>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</si>
  <si>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</si>
  <si>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</si>
  <si>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</si>
  <si>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</si>
  <si>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</si>
  <si>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</si>
  <si>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</si>
  <si>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</si>
  <si>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</si>
  <si>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</si>
  <si>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</si>
  <si>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</si>
  <si>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</si>
  <si>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</si>
  <si>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</si>
  <si>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</si>
  <si>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</si>
  <si>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</si>
  <si>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</si>
  <si>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</si>
  <si>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</si>
  <si>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</si>
  <si>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</si>
  <si>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</si>
  <si>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</si>
  <si>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</si>
  <si>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</si>
  <si>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</si>
  <si>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</si>
  <si>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</si>
  <si>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</si>
  <si>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</si>
  <si>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</si>
  <si>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</si>
  <si>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</si>
  <si>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</si>
  <si>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</si>
  <si>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</si>
  <si>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</si>
  <si>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</si>
  <si>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</si>
  <si>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</si>
  <si>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</si>
  <si>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</si>
  <si>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</si>
  <si>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</si>
  <si>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</si>
  <si>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</si>
  <si>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</si>
  <si>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</si>
  <si>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</si>
  <si>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</si>
  <si>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</si>
  <si>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</si>
  <si>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</si>
  <si>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</si>
  <si>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</si>
  <si>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</si>
  <si>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</si>
  <si>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</si>
  <si>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</si>
  <si>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</si>
  <si>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</si>
  <si>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</si>
  <si>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</si>
  <si>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</si>
  <si>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</si>
  <si>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</si>
  <si>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</si>
  <si>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</si>
  <si>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</si>
  <si>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</si>
  <si>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</si>
  <si>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</si>
  <si>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</si>
  <si>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</si>
  <si>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</si>
  <si>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</si>
  <si>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</si>
  <si>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</si>
  <si>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</si>
  <si>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</si>
  <si>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</si>
  <si>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</si>
  <si>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</si>
  <si>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</si>
  <si>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</si>
  <si>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</si>
  <si>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</si>
  <si>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</si>
  <si>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</si>
  <si>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</si>
  <si>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</si>
  <si>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</si>
  <si>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</si>
  <si>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</si>
  <si>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</si>
  <si>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</si>
  <si>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</si>
  <si>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</si>
  <si>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</si>
  <si>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</si>
  <si>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</si>
  <si>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</si>
  <si>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</si>
  <si>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</si>
  <si>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</si>
  <si>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</si>
  <si>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</si>
  <si>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</si>
  <si>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</si>
  <si>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</si>
  <si>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</si>
  <si>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</si>
  <si>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</si>
  <si>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</si>
  <si>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</si>
  <si>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</si>
  <si>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</si>
  <si>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</si>
  <si>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</si>
  <si>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</si>
  <si>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</si>
  <si>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</si>
  <si>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</si>
  <si>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</si>
  <si>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</si>
  <si>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</si>
  <si>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</si>
  <si>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</si>
  <si>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</si>
  <si>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</si>
  <si>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</si>
  <si>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</si>
  <si>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</si>
  <si>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</si>
  <si>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</si>
  <si>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</si>
  <si>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</si>
  <si>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</si>
  <si>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</si>
  <si>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</si>
  <si>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</si>
  <si>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</si>
  <si>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</si>
  <si>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</si>
  <si>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</si>
  <si>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</si>
  <si>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</si>
  <si>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</si>
  <si>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</si>
  <si>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</si>
  <si>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</si>
  <si>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</si>
  <si>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</si>
  <si>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</si>
  <si>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</si>
  <si>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</si>
  <si>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</si>
  <si>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</si>
  <si>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</si>
  <si>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</si>
  <si>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</si>
  <si>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</si>
  <si>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</si>
  <si>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</si>
  <si>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</si>
  <si>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</si>
  <si>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</si>
  <si>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</si>
  <si>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</si>
  <si>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</si>
  <si>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</si>
  <si>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</si>
  <si>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</si>
  <si>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</si>
  <si>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</si>
  <si>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</si>
  <si>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</si>
  <si>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</si>
  <si>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</si>
  <si>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</si>
  <si>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</si>
  <si>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</si>
  <si>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</si>
  <si>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</si>
  <si>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</si>
  <si>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</si>
  <si>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</si>
  <si>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</si>
  <si>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</si>
  <si>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</si>
  <si>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</si>
  <si>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</si>
  <si>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</si>
  <si>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</si>
  <si>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</si>
  <si>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</si>
  <si>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</si>
  <si>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</si>
  <si>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</si>
  <si>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</si>
  <si>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</si>
  <si>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</si>
  <si>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</si>
  <si>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</si>
  <si>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</si>
  <si>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</si>
  <si>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</si>
  <si>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</si>
  <si>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</si>
  <si>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</si>
  <si>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</si>
  <si>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</si>
  <si>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</si>
  <si>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</si>
  <si>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</si>
  <si>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</si>
  <si>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</si>
  <si>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</si>
  <si>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</si>
  <si>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</si>
  <si>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</si>
  <si>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</si>
  <si>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</si>
  <si>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</si>
  <si>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</si>
  <si>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</si>
  <si>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</si>
  <si>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</si>
  <si>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</si>
  <si>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</si>
  <si>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</si>
  <si>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</si>
  <si>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</si>
  <si>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</si>
  <si>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</si>
  <si>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</si>
  <si>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</si>
  <si>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</si>
  <si>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</si>
  <si>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</si>
  <si>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</si>
  <si>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</si>
  <si>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</si>
  <si>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</si>
  <si>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</si>
  <si>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</si>
  <si>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</si>
  <si>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</si>
  <si>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</si>
  <si>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</si>
  <si>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</si>
  <si>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</si>
  <si>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</si>
  <si>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</si>
  <si>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</si>
  <si>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</si>
  <si>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</si>
  <si>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</si>
  <si>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</si>
  <si>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</si>
  <si>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</si>
  <si>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</si>
  <si>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</si>
  <si>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</si>
  <si>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</si>
  <si>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</si>
  <si>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</si>
  <si>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</si>
  <si>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</si>
  <si>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</si>
  <si>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</si>
  <si>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</si>
  <si>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</si>
  <si>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</si>
  <si>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</si>
  <si>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</si>
  <si>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</si>
  <si>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</si>
  <si>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</si>
  <si>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</si>
  <si>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</si>
  <si>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</si>
  <si>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</si>
  <si>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</si>
  <si>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</si>
  <si>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</si>
  <si>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</si>
  <si>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</si>
  <si>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</si>
  <si>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</si>
  <si>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</si>
  <si>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</si>
  <si>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</si>
  <si>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</si>
  <si>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</si>
  <si>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</si>
  <si>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</si>
  <si>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</si>
  <si>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</si>
  <si>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</si>
  <si>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</si>
  <si>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</si>
  <si>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</si>
  <si>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</si>
  <si>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</si>
  <si>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</si>
  <si>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</si>
  <si>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</si>
  <si>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</si>
  <si>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</si>
  <si>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</si>
  <si>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</si>
  <si>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</si>
  <si>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</si>
  <si>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</si>
  <si>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</si>
  <si>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</si>
  <si>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</si>
  <si>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</si>
  <si>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</si>
  <si>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</si>
  <si>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</si>
  <si>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</si>
  <si>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</si>
  <si>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</si>
  <si>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</si>
  <si>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</si>
  <si>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</si>
  <si>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</si>
  <si>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</si>
  <si>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</si>
  <si>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</si>
  <si>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</si>
  <si>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</si>
  <si>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</si>
  <si>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</si>
  <si>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</si>
  <si>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</si>
  <si>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</si>
  <si>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</si>
  <si>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</si>
  <si>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</si>
  <si>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</si>
  <si>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</si>
  <si>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</si>
  <si>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</si>
  <si>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</si>
  <si>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</si>
  <si>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</si>
  <si>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</si>
  <si>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</si>
  <si>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</si>
  <si>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</si>
  <si>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</si>
  <si>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</si>
  <si>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</si>
  <si>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</si>
  <si>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</si>
  <si>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</si>
  <si>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</si>
  <si>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</si>
  <si>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</si>
  <si>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</si>
  <si>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</si>
  <si>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</si>
  <si>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</si>
  <si>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</si>
  <si>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</si>
  <si>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</si>
  <si>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</si>
  <si>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</si>
  <si>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</si>
  <si>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</si>
  <si>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</si>
  <si>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</si>
  <si>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</si>
  <si>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</si>
  <si>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</si>
  <si>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</si>
  <si>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</si>
  <si>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</si>
  <si>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</si>
  <si>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</si>
  <si>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</si>
  <si>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</si>
  <si>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</si>
  <si>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</si>
  <si>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</si>
  <si>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</si>
  <si>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</si>
  <si>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</si>
  <si>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</si>
  <si>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</si>
  <si>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</si>
  <si>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</si>
  <si>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</si>
  <si>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</si>
  <si>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</si>
  <si>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</si>
  <si>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</si>
  <si>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</si>
  <si>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</si>
  <si>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</si>
  <si>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</si>
  <si>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</si>
  <si>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</si>
  <si>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</si>
  <si>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</si>
  <si>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</si>
  <si>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</si>
  <si>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</si>
  <si>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</si>
  <si>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</si>
  <si>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</si>
  <si>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</si>
  <si>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</si>
  <si>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</si>
  <si>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</si>
  <si>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</si>
  <si>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</si>
  <si>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</si>
  <si>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</si>
  <si>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</si>
  <si>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</si>
  <si>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</si>
  <si>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</si>
  <si>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</si>
  <si>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</si>
  <si>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</si>
  <si>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</si>
  <si>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</si>
  <si>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</si>
  <si>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</si>
  <si>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</si>
  <si>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</si>
  <si>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</si>
  <si>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</si>
  <si>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</si>
  <si>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</si>
  <si>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</si>
  <si>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</si>
  <si>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</si>
  <si>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</si>
  <si>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</si>
  <si>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</si>
  <si>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</si>
  <si>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</si>
  <si>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</si>
  <si>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</si>
  <si>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</si>
  <si>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</si>
  <si>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</si>
  <si>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</si>
  <si>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</si>
  <si>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</si>
  <si>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</si>
  <si>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</si>
  <si>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</si>
  <si>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</si>
  <si>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</si>
  <si>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</si>
  <si>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</si>
  <si>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</si>
  <si>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</si>
  <si>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</si>
  <si>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</si>
  <si>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</si>
  <si>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</si>
  <si>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</si>
  <si>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</si>
  <si>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</si>
  <si>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</si>
  <si>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</si>
  <si>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</si>
  <si>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</si>
  <si>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</si>
  <si>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</si>
  <si>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</si>
  <si>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</si>
  <si>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</si>
  <si>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</si>
  <si>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</si>
  <si>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</si>
  <si>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</si>
  <si>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</si>
  <si>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</si>
  <si>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</si>
  <si>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</si>
  <si>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</si>
  <si>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</si>
  <si>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</si>
  <si>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</si>
  <si>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</si>
  <si>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</si>
  <si>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</si>
  <si>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</si>
  <si>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</si>
  <si>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</si>
  <si>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</si>
  <si>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</si>
  <si>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</si>
  <si>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</si>
  <si>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</si>
  <si>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</si>
  <si>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</si>
  <si>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</si>
  <si>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</si>
  <si>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</si>
  <si>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</si>
  <si>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</si>
  <si>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</si>
  <si>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</si>
  <si>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</si>
  <si>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</si>
  <si>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</si>
  <si>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</si>
  <si>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</si>
  <si>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</si>
  <si>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</si>
  <si>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</si>
  <si>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</si>
  <si>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</si>
  <si>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</si>
  <si>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</si>
  <si>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</si>
  <si>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</si>
  <si>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</si>
  <si>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</si>
  <si>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</si>
  <si>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</si>
  <si>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</si>
  <si>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</si>
  <si>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</si>
  <si>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</si>
  <si>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</si>
  <si>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</si>
  <si>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</si>
  <si>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</si>
  <si>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</si>
  <si>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</si>
  <si>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</si>
  <si>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</si>
  <si>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</si>
  <si>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</si>
  <si>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</si>
  <si>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</si>
  <si>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</si>
  <si>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</si>
  <si>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</si>
  <si>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</si>
  <si>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</si>
  <si>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</si>
  <si>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</si>
  <si>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</si>
  <si>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</si>
  <si>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</si>
  <si>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</si>
  <si>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</si>
  <si>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</si>
  <si>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</si>
  <si>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</si>
  <si>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</si>
  <si>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</si>
  <si>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</si>
  <si>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</si>
  <si>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</si>
  <si>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</si>
  <si>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</si>
  <si>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</si>
  <si>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</si>
  <si>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</si>
  <si>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</si>
  <si>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</si>
  <si>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</si>
  <si>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</si>
  <si>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</si>
  <si>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</si>
  <si>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</si>
  <si>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</si>
  <si>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</si>
  <si>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</si>
  <si>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</si>
  <si>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</si>
  <si>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</si>
  <si>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</si>
  <si>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</si>
  <si>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</si>
  <si>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</si>
  <si>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</si>
  <si>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</si>
  <si>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</si>
  <si>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</si>
  <si>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</si>
  <si>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</si>
  <si>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</si>
  <si>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</si>
  <si>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</si>
  <si>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</si>
  <si>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</si>
  <si>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</si>
  <si>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</si>
  <si>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</si>
  <si>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</si>
  <si>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</si>
  <si>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</si>
  <si>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</si>
  <si>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</si>
  <si>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</si>
  <si>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</si>
  <si>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</si>
  <si>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</si>
  <si>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</si>
  <si>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</si>
  <si>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</si>
  <si>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</si>
  <si>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</si>
  <si>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</si>
  <si>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</si>
  <si>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</si>
  <si>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</si>
  <si>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</si>
  <si>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</si>
  <si>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</si>
  <si>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</si>
  <si>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</si>
  <si>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</si>
  <si>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</si>
  <si>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</si>
  <si>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</si>
  <si>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</si>
  <si>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</si>
  <si>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</si>
  <si>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</si>
  <si>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</si>
  <si>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</si>
  <si>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</si>
  <si>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</si>
  <si>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</si>
  <si>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</si>
  <si>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</si>
  <si>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</si>
  <si>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</si>
  <si>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</si>
  <si>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</si>
  <si>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</si>
  <si>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</si>
  <si>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</si>
  <si>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</si>
  <si>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</si>
  <si>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</si>
  <si>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</si>
  <si>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</si>
  <si>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</si>
  <si>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</si>
  <si>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</si>
  <si>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</si>
  <si>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</si>
  <si>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</si>
  <si>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</si>
  <si>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</si>
  <si>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</si>
  <si>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</si>
  <si>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</si>
  <si>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</si>
  <si>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</si>
  <si>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</si>
  <si>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</si>
  <si>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</si>
  <si>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</si>
  <si>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</si>
  <si>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</si>
  <si>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</si>
  <si>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</si>
  <si>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</si>
  <si>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</si>
  <si>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</si>
  <si>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</si>
  <si>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</si>
  <si>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</si>
  <si>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</si>
  <si>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</si>
  <si>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</si>
  <si>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</si>
  <si>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</si>
  <si>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</si>
  <si>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</si>
  <si>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</si>
  <si>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</si>
  <si>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</si>
  <si>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</si>
  <si>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</si>
  <si>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</si>
  <si>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</si>
  <si>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</si>
  <si>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</si>
  <si>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</si>
  <si>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</si>
  <si>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</si>
  <si>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</si>
  <si>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</si>
  <si>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</si>
  <si>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</si>
  <si>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</si>
  <si>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</si>
  <si>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</si>
  <si>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</si>
  <si>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</si>
  <si>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</si>
  <si>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</si>
  <si>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</si>
  <si>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</si>
  <si>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</si>
  <si>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</si>
  <si>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</si>
  <si>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</si>
  <si>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</si>
  <si>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</si>
  <si>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</si>
  <si>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</si>
  <si>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</si>
  <si>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</si>
  <si>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</si>
  <si>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</si>
  <si>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</si>
  <si>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</si>
  <si>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</si>
  <si>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</si>
  <si>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</si>
  <si>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</si>
  <si>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</si>
  <si>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</si>
  <si>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</si>
  <si>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</si>
  <si>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</si>
  <si>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</si>
  <si>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</si>
  <si>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</si>
  <si>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</si>
  <si>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</si>
  <si>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</si>
  <si>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</si>
  <si>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</si>
  <si>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</si>
  <si>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</si>
  <si>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</si>
  <si>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</si>
  <si>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</si>
  <si>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</si>
  <si>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</si>
  <si>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</si>
  <si>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</si>
  <si>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</si>
  <si>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</si>
  <si>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</si>
  <si>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</si>
  <si>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</si>
  <si>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</si>
  <si>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</si>
  <si>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</si>
  <si>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</si>
  <si>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</si>
  <si>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</si>
  <si>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</si>
  <si>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</si>
  <si>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</si>
  <si>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</si>
  <si>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</si>
  <si>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</si>
  <si>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</si>
  <si>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</si>
  <si>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</si>
  <si>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</si>
  <si>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</si>
  <si>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</si>
  <si>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</si>
  <si>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</si>
  <si>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</si>
  <si>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</si>
  <si>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</si>
  <si>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</si>
  <si>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</si>
  <si>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</si>
  <si>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</si>
  <si>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</si>
  <si>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</si>
  <si>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</si>
  <si>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</si>
  <si>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</si>
  <si>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</si>
  <si>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</si>
  <si>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</si>
  <si>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</si>
  <si>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</si>
  <si>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</si>
  <si>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</si>
  <si>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</si>
  <si>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</si>
  <si>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</si>
  <si>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</si>
  <si>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</si>
  <si>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</si>
  <si>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</si>
  <si>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</si>
  <si>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</si>
  <si>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</si>
  <si>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</si>
  <si>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</si>
  <si>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</si>
  <si>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</si>
  <si>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</si>
  <si>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</si>
  <si>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</si>
  <si>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</si>
  <si>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</si>
  <si>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</si>
  <si>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</si>
  <si>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</si>
  <si>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</si>
  <si>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</si>
  <si>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</si>
  <si>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</si>
  <si>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</si>
  <si>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</si>
  <si>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</si>
  <si>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</si>
  <si>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</si>
  <si>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</si>
  <si>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</si>
  <si>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</si>
  <si>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</si>
  <si>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</si>
  <si>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</si>
  <si>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</si>
  <si>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</si>
  <si>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</si>
  <si>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</si>
  <si>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</si>
  <si>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</si>
  <si>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</si>
  <si>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</si>
  <si>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</si>
  <si>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</si>
  <si>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</si>
  <si>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</si>
  <si>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</si>
  <si>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</si>
  <si>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</si>
  <si>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</si>
  <si>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</si>
  <si>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</si>
  <si>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</si>
  <si>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</si>
  <si>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</si>
  <si>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</si>
  <si>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</si>
  <si>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</si>
  <si>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</si>
  <si>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</si>
  <si>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</si>
  <si>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</si>
  <si>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</si>
  <si>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</si>
  <si>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</si>
  <si>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</si>
  <si>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</si>
  <si>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</si>
  <si>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</si>
  <si>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</si>
  <si>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</si>
  <si>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</si>
  <si>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</si>
  <si>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</si>
  <si>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</si>
  <si>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</si>
  <si>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</si>
  <si>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</si>
  <si>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</si>
  <si>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</si>
  <si>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</si>
  <si>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</si>
  <si>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</si>
  <si>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</si>
  <si>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</si>
  <si>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</si>
  <si>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</si>
  <si>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</si>
  <si>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</si>
  <si>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</si>
  <si>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</si>
  <si>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</si>
  <si>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</si>
  <si>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</si>
  <si>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</si>
  <si>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</si>
  <si>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</si>
  <si>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</si>
  <si>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</si>
  <si>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</si>
  <si>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</si>
  <si>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</si>
  <si>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</si>
  <si>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</si>
  <si>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</si>
  <si>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</si>
  <si>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</si>
  <si>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</si>
  <si>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</si>
  <si>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</si>
  <si>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</si>
  <si>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</si>
  <si>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</si>
  <si>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</si>
  <si>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</si>
  <si>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</si>
  <si>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</si>
  <si>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</si>
  <si>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</si>
  <si>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</si>
  <si>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</si>
  <si>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</si>
  <si>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</si>
  <si>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</si>
  <si>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</si>
  <si>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</si>
  <si>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</si>
  <si>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</si>
  <si>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</si>
  <si>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</si>
  <si>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</si>
  <si>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</si>
  <si>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</si>
  <si>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</si>
  <si>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</si>
  <si>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</si>
  <si>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</si>
  <si>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</si>
  <si>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</si>
  <si>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</si>
  <si>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</si>
  <si>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</si>
  <si>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</si>
  <si>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</si>
  <si>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</si>
  <si>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</si>
  <si>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</si>
  <si>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</si>
  <si>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</si>
  <si>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</si>
  <si>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</si>
  <si>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</si>
  <si>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</si>
  <si>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</si>
  <si>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</si>
  <si>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</si>
  <si>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</si>
  <si>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</si>
  <si>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</si>
  <si>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</si>
  <si>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</si>
  <si>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</si>
  <si>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</si>
  <si>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</si>
  <si>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</si>
  <si>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</si>
  <si>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</si>
  <si>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</si>
  <si>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</si>
  <si>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</si>
  <si>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</si>
  <si>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</si>
  <si>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</si>
  <si>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</si>
  <si>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</si>
  <si>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</si>
  <si>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</si>
  <si>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</si>
  <si>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</si>
  <si>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</si>
  <si>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</si>
  <si>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</si>
  <si>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</si>
  <si>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</si>
  <si>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</si>
  <si>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</si>
  <si>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</si>
  <si>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</si>
  <si>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</si>
  <si>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</si>
  <si>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</si>
  <si>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</si>
  <si>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</si>
  <si>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</si>
  <si>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</si>
  <si>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</si>
  <si>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</si>
  <si>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</si>
  <si>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</si>
  <si>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</si>
  <si>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</si>
  <si>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</si>
  <si>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</si>
  <si>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</si>
  <si>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</si>
  <si>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</si>
  <si>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</si>
  <si>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</si>
  <si>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</si>
  <si>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</si>
  <si>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</si>
  <si>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</si>
  <si>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</si>
  <si>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</si>
  <si>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</si>
  <si>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</si>
  <si>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</si>
  <si>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</si>
  <si>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</si>
  <si>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</si>
  <si>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</si>
  <si>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</si>
  <si>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</si>
  <si>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</si>
  <si>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</si>
  <si>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</si>
  <si>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</si>
  <si>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</si>
  <si>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</si>
  <si>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</si>
  <si>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</si>
  <si>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</si>
  <si>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</si>
  <si>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</si>
  <si>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</si>
  <si>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</si>
  <si>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</si>
  <si>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</si>
  <si>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</si>
  <si>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</si>
  <si>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</si>
  <si>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</si>
  <si>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</si>
  <si>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</si>
  <si>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</si>
  <si>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</si>
  <si>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</si>
  <si>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</si>
  <si>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</si>
  <si>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</si>
  <si>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</si>
  <si>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</si>
  <si>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</si>
  <si>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</si>
  <si>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</si>
  <si>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</si>
  <si>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</si>
  <si>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</si>
  <si>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</si>
  <si>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</si>
  <si>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</si>
  <si>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</si>
  <si>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</si>
  <si>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</si>
  <si>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</si>
  <si>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</si>
  <si>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</si>
  <si>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</si>
  <si>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</si>
  <si>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</si>
  <si>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</si>
  <si>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</si>
  <si>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</si>
  <si>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</si>
  <si>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</si>
  <si>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</si>
  <si>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</si>
  <si>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</si>
  <si>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</si>
  <si>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</si>
  <si>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</si>
  <si>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</si>
  <si>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</si>
  <si>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</si>
  <si>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</si>
  <si>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</si>
  <si>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</si>
  <si>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</si>
  <si>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</si>
  <si>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</si>
  <si>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</si>
  <si>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</si>
  <si>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</si>
  <si>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</si>
  <si>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</si>
  <si>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</si>
  <si>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</si>
  <si>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</si>
  <si>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</si>
  <si>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</si>
  <si>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</si>
  <si>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</si>
  <si>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</si>
  <si>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</si>
  <si>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</si>
  <si>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</si>
  <si>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</si>
  <si>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</si>
  <si>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</si>
  <si>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</si>
  <si>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</si>
  <si>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</si>
  <si>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</si>
  <si>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</si>
  <si>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</si>
  <si>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</si>
  <si>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</si>
  <si>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</si>
  <si>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</si>
  <si>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</si>
  <si>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</si>
  <si>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</si>
  <si>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</si>
  <si>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</si>
  <si>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</si>
  <si>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</si>
  <si>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</si>
  <si>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</si>
  <si>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</si>
  <si>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</si>
  <si>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</si>
  <si>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</si>
  <si>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</si>
  <si>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</si>
  <si>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</si>
  <si>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</si>
  <si>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</si>
  <si>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</si>
  <si>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</si>
  <si>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</si>
  <si>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</si>
  <si>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</si>
  <si>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</si>
  <si>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</si>
  <si>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</si>
  <si>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</si>
  <si>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</si>
  <si>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</si>
  <si>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</si>
  <si>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</si>
  <si>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</si>
  <si>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</si>
  <si>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</si>
  <si>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</si>
  <si>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</si>
  <si>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</si>
  <si>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</si>
  <si>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</si>
  <si>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</si>
  <si>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</si>
  <si>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</si>
  <si>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</si>
  <si>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</si>
  <si>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</si>
  <si>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</si>
  <si>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</si>
  <si>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</si>
  <si>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</si>
  <si>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</si>
  <si>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</si>
  <si>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</si>
  <si>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</si>
  <si>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</si>
  <si>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</si>
  <si>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</si>
  <si>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</si>
  <si>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</si>
  <si>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</si>
  <si>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</si>
  <si>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</si>
  <si>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</si>
  <si>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</si>
  <si>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</si>
  <si>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</si>
  <si>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</si>
  <si>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</si>
  <si>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</si>
  <si>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</si>
  <si>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</si>
  <si>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</si>
  <si>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</si>
  <si>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</si>
  <si>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</si>
  <si>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</si>
  <si>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</si>
  <si>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</si>
  <si>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</si>
  <si>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</si>
  <si>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</si>
  <si>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</si>
  <si>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</si>
  <si>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</si>
  <si>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</si>
  <si>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</si>
  <si>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</si>
  <si>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</si>
  <si>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</si>
  <si>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</si>
  <si>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</si>
  <si>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</si>
  <si>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</si>
  <si>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</si>
  <si>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</si>
  <si>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</si>
  <si>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</si>
  <si>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</si>
  <si>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</si>
  <si>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</si>
  <si>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</si>
  <si>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</si>
  <si>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</si>
  <si>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</si>
  <si>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</si>
  <si>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</si>
  <si>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</si>
  <si>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</si>
  <si>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</si>
  <si>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</si>
  <si>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</si>
  <si>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</si>
  <si>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</si>
  <si>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</si>
  <si>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</si>
  <si>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</si>
  <si>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</si>
  <si>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</si>
  <si>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</si>
  <si>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</si>
  <si>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</si>
  <si>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</si>
  <si>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</si>
  <si>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</si>
  <si>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</si>
  <si>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</si>
  <si>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</si>
  <si>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</si>
  <si>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</si>
  <si>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</si>
  <si>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</si>
  <si>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</si>
  <si>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</si>
  <si>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</si>
  <si>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</si>
  <si>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</si>
  <si>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</si>
  <si>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</si>
  <si>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</si>
  <si>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</si>
  <si>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</si>
  <si>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</si>
  <si>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</si>
  <si>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</si>
  <si>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</si>
  <si>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</si>
  <si>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</si>
  <si>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</si>
  <si>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</si>
  <si>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</si>
  <si>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</si>
  <si>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</si>
  <si>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</si>
  <si>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</si>
  <si>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</si>
  <si>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</si>
  <si>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</si>
  <si>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</si>
  <si>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</si>
  <si>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</si>
  <si>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</si>
  <si>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</si>
  <si>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</si>
  <si>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</si>
  <si>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</si>
  <si>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</si>
  <si>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</si>
  <si>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</si>
  <si>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</si>
  <si>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</si>
  <si>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</si>
  <si>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</si>
  <si>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</si>
  <si>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</si>
  <si>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</si>
  <si>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</si>
  <si>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</si>
  <si>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</si>
  <si>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</si>
  <si>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</si>
  <si>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</si>
  <si>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</si>
  <si>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</si>
  <si>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</si>
  <si>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</si>
  <si>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</si>
  <si>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</si>
  <si>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</si>
  <si>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</si>
  <si>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</si>
  <si>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</si>
  <si>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</si>
  <si>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</si>
  <si>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</si>
  <si>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</si>
  <si>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</si>
  <si>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</si>
  <si>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</si>
  <si>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</si>
  <si>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</si>
  <si>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</si>
  <si>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</si>
  <si>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</si>
  <si>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</si>
  <si>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</si>
  <si>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</si>
  <si>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</si>
  <si>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</si>
  <si>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</si>
  <si>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</si>
  <si>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</si>
  <si>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</si>
  <si>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</si>
  <si>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</si>
  <si>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</si>
  <si>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</si>
  <si>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</si>
  <si>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</si>
  <si>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</si>
  <si>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</si>
  <si>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</si>
  <si>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</si>
  <si>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</si>
  <si>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</si>
  <si>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</si>
  <si>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</si>
  <si>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</si>
  <si>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</si>
  <si>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</si>
  <si>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</si>
  <si>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</si>
  <si>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</si>
  <si>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</si>
  <si>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</si>
  <si>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</si>
  <si>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</si>
  <si>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</si>
  <si>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</si>
  <si>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</si>
  <si>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</si>
  <si>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</si>
  <si>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</si>
  <si>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</si>
  <si>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</si>
  <si>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</si>
  <si>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</si>
  <si>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</si>
  <si>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</si>
  <si>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</si>
  <si>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</si>
  <si>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</si>
  <si>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</si>
  <si>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</si>
  <si>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</si>
  <si>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</si>
  <si>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</si>
  <si>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</si>
  <si>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</si>
  <si>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</si>
  <si>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</si>
  <si>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</si>
  <si>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</si>
  <si>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</si>
  <si>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</si>
  <si>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</si>
  <si>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</si>
  <si>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</si>
  <si>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</si>
  <si>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</si>
  <si>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</si>
  <si>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</si>
  <si>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</si>
  <si>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</si>
  <si>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</si>
  <si>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</si>
  <si>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</si>
  <si>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</si>
  <si>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</si>
  <si>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</si>
  <si>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</si>
  <si>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</si>
  <si>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</si>
  <si>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</si>
  <si>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</si>
  <si>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</si>
  <si>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</si>
  <si>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</si>
  <si>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</si>
  <si>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</si>
  <si>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</si>
  <si>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</si>
  <si>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</si>
  <si>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</si>
  <si>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</si>
  <si>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</si>
  <si>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</si>
  <si>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</si>
  <si>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</si>
  <si>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</si>
  <si>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</si>
  <si>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</si>
  <si>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</si>
  <si>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</si>
  <si>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</si>
  <si>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</si>
  <si>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</si>
  <si>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</si>
  <si>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</si>
  <si>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</si>
  <si>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</si>
  <si>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</si>
  <si>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</si>
  <si>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</si>
  <si>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</si>
  <si>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</si>
  <si>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</si>
  <si>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</si>
  <si>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</si>
  <si>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</si>
  <si>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</si>
  <si>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</si>
  <si>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</si>
  <si>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</si>
  <si>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</si>
  <si>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</si>
  <si>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</si>
  <si>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</si>
  <si>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</si>
  <si>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</si>
  <si>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</si>
  <si>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</si>
  <si>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</si>
  <si>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</si>
  <si>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</si>
  <si>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</si>
  <si>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</si>
  <si>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</si>
  <si>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</si>
  <si>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</si>
  <si>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</si>
  <si>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</si>
  <si>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</si>
  <si>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</si>
  <si>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</si>
  <si>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</si>
  <si>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</si>
  <si>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</si>
  <si>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</si>
  <si>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</si>
  <si>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</si>
  <si>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</si>
  <si>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</si>
  <si>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</si>
  <si>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</si>
  <si>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</si>
  <si>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</si>
  <si>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</si>
  <si>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</si>
  <si>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</si>
  <si>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</si>
  <si>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</si>
  <si>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</si>
  <si>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</si>
  <si>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</si>
  <si>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</si>
  <si>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</si>
  <si>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</si>
  <si>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</si>
  <si>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</si>
  <si>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</si>
  <si>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</si>
  <si>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</si>
  <si>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</si>
  <si>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</si>
  <si>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</si>
  <si>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</si>
  <si>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</si>
  <si>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</si>
  <si>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</si>
  <si>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</si>
  <si>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</si>
  <si>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</si>
  <si>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</si>
  <si>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</si>
  <si>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</si>
  <si>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</si>
  <si>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</si>
  <si>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</si>
  <si>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</si>
  <si>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</si>
  <si>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</si>
  <si>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</si>
  <si>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</si>
  <si>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</si>
  <si>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</si>
  <si>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</si>
  <si>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</si>
  <si>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</si>
  <si>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</si>
  <si>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</si>
  <si>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</si>
  <si>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</si>
  <si>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</si>
  <si>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</si>
  <si>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</si>
  <si>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</si>
  <si>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</si>
  <si>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</si>
  <si>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</si>
  <si>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</si>
  <si>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</si>
  <si>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</si>
  <si>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</si>
  <si>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</si>
  <si>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</si>
  <si>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</si>
  <si>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</si>
  <si>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</si>
  <si>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</si>
  <si>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</si>
  <si>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</si>
  <si>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</si>
  <si>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</si>
  <si>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</si>
  <si>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</si>
  <si>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</si>
  <si>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</si>
  <si>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</si>
  <si>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</si>
  <si>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</si>
  <si>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</si>
  <si>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</si>
  <si>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</si>
  <si>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</si>
  <si>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</si>
  <si>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</si>
  <si>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</si>
  <si>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</si>
  <si>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</si>
  <si>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</si>
  <si>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</si>
  <si>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</si>
  <si>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</si>
  <si>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</si>
  <si>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</si>
  <si>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</si>
  <si>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</si>
  <si>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</si>
  <si>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</si>
  <si>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</si>
  <si>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</si>
  <si>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</si>
  <si>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</si>
  <si>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</si>
  <si>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</si>
  <si>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</si>
  <si>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</si>
  <si>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</si>
  <si>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</si>
  <si>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</si>
  <si>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</si>
  <si>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</si>
  <si>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</si>
  <si>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</si>
  <si>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</si>
  <si>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</si>
  <si>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</si>
  <si>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</si>
  <si>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</si>
  <si>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</si>
  <si>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</si>
  <si>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</si>
  <si>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</si>
  <si>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</si>
  <si>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</si>
  <si>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</si>
  <si>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</si>
  <si>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</si>
  <si>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</si>
  <si>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</si>
  <si>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</si>
  <si>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</si>
  <si>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</si>
  <si>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</si>
  <si>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</si>
  <si>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</si>
  <si>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</si>
  <si>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</si>
  <si>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</si>
  <si>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</si>
  <si>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</si>
  <si>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</si>
  <si>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</si>
  <si>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</si>
  <si>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</si>
  <si>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</si>
  <si>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</si>
  <si>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</si>
  <si>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</si>
  <si>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</si>
  <si>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</si>
  <si>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</si>
  <si>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</si>
  <si>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</si>
  <si>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</si>
  <si>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</si>
  <si>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</si>
  <si>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</si>
  <si>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</si>
  <si>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</si>
  <si>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</si>
  <si>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</si>
  <si>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</si>
  <si>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</si>
  <si>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</si>
  <si>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</si>
  <si>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</si>
  <si>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</si>
  <si>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</si>
  <si>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</si>
  <si>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</si>
  <si>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</si>
  <si>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</si>
  <si>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</si>
  <si>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</si>
  <si>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</si>
  <si>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</si>
  <si>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</si>
  <si>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</si>
  <si>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</si>
  <si>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</si>
  <si>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</si>
  <si>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</si>
  <si>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</si>
  <si>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</si>
  <si>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</si>
  <si>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</si>
  <si>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</si>
  <si>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</si>
  <si>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</si>
  <si>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</si>
  <si>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</si>
  <si>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</si>
  <si>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</si>
  <si>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</si>
  <si>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</si>
  <si>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</si>
  <si>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</si>
  <si>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</si>
  <si>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</si>
  <si>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</si>
  <si>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</si>
  <si>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</si>
  <si>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</si>
  <si>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</si>
  <si>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</si>
  <si>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</si>
  <si>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</si>
  <si>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</si>
  <si>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</si>
  <si>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</si>
  <si>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</si>
  <si>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</si>
  <si>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</si>
  <si>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</si>
  <si>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</si>
  <si>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</si>
  <si>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</si>
  <si>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</si>
  <si>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</si>
  <si>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</si>
  <si>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</si>
  <si>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</si>
  <si>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</si>
  <si>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</si>
  <si>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</si>
  <si>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</si>
  <si>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</si>
  <si>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</si>
  <si>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</si>
  <si>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</si>
  <si>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</si>
  <si>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</si>
  <si>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</si>
  <si>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</si>
  <si>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</si>
  <si>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</si>
  <si>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</si>
  <si>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</si>
  <si>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</si>
  <si>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</si>
  <si>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</si>
  <si>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</si>
  <si>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</si>
  <si>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</si>
  <si>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</si>
  <si>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</si>
  <si>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</si>
  <si>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</si>
  <si>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</si>
  <si>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</si>
  <si>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</si>
  <si>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</si>
  <si>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</si>
  <si>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</si>
  <si>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</si>
  <si>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</si>
  <si>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</si>
  <si>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</si>
  <si>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</si>
  <si>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</si>
  <si>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</si>
  <si>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</si>
  <si>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</si>
  <si>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</si>
  <si>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</si>
  <si>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</si>
  <si>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</si>
  <si>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</si>
  <si>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</si>
  <si>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</si>
  <si>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</si>
  <si>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</si>
  <si>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</si>
  <si>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</si>
  <si>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</si>
  <si>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</si>
  <si>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</si>
  <si>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</si>
  <si>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</si>
  <si>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</si>
  <si>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</si>
  <si>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</si>
  <si>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</si>
  <si>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</si>
  <si>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</si>
  <si>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</si>
  <si>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</si>
  <si>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</si>
  <si>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</si>
  <si>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</si>
  <si>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</si>
  <si>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</si>
  <si>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</si>
  <si>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</si>
  <si>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</si>
  <si>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</si>
  <si>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</si>
  <si>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</si>
  <si>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</si>
  <si>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</si>
  <si>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</si>
  <si>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</si>
  <si>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</si>
  <si>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</si>
  <si>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</si>
  <si>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</si>
  <si>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</si>
  <si>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</si>
  <si>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</si>
  <si>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</si>
  <si>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</si>
  <si>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</si>
  <si>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</si>
  <si>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</si>
  <si>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</si>
  <si>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</si>
  <si>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</si>
  <si>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</si>
  <si>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</si>
  <si>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</si>
  <si>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</si>
  <si>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</si>
  <si>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</si>
  <si>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</si>
  <si>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</si>
  <si>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</si>
  <si>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</si>
  <si>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</si>
  <si>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</si>
  <si>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</si>
  <si>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</si>
  <si>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</si>
  <si>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</si>
  <si>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</si>
  <si>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</si>
  <si>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</si>
  <si>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</si>
  <si>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</si>
  <si>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</si>
  <si>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</si>
  <si>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</si>
  <si>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</si>
  <si>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</si>
  <si>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</si>
  <si>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</si>
  <si>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</si>
  <si>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</si>
  <si>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</si>
  <si>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</si>
  <si>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</si>
  <si>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</si>
  <si>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</si>
  <si>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</si>
  <si>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</si>
  <si>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</si>
  <si>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</si>
  <si>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</si>
  <si>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</si>
  <si>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</si>
  <si>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</si>
  <si>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</si>
  <si>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</si>
  <si>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</si>
  <si>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</si>
  <si>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</si>
  <si>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</si>
  <si>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</si>
  <si>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</si>
  <si>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</si>
  <si>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</si>
  <si>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</si>
  <si>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</si>
  <si>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</si>
  <si>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</si>
  <si>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</si>
  <si>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</si>
  <si>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</si>
  <si>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</si>
  <si>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</si>
  <si>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</si>
  <si>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</si>
  <si>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</si>
  <si>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</si>
  <si>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</si>
  <si>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</si>
  <si>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</si>
  <si>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</si>
  <si>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</si>
  <si>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</si>
  <si>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</si>
  <si>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</si>
  <si>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</si>
  <si>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</si>
  <si>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</si>
  <si>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</si>
  <si>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</si>
  <si>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</si>
  <si>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</si>
  <si>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</si>
  <si>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</si>
  <si>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</si>
  <si>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</si>
  <si>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</si>
  <si>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</si>
  <si>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</si>
  <si>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</si>
  <si>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</si>
  <si>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</si>
  <si>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</si>
  <si>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</si>
  <si>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</si>
  <si>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</si>
  <si>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</si>
  <si>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</si>
  <si>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</si>
  <si>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</si>
  <si>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</si>
  <si>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</si>
  <si>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</si>
  <si>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</si>
  <si>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</si>
  <si>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</si>
  <si>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</si>
  <si>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</si>
  <si>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</si>
  <si>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</si>
  <si>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</si>
  <si>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</si>
  <si>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</si>
  <si>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</si>
  <si>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</si>
  <si>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</si>
  <si>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</si>
  <si>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</si>
  <si>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</si>
  <si>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</si>
  <si>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</si>
  <si>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</si>
  <si>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</si>
  <si>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</si>
  <si>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</si>
  <si>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</si>
  <si>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</si>
  <si>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</si>
  <si>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</si>
  <si>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</si>
  <si>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</si>
  <si>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</si>
  <si>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</si>
  <si>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</si>
  <si>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</si>
  <si>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</si>
  <si>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</si>
  <si>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</si>
  <si>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</si>
  <si>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</si>
  <si>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</si>
  <si>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</si>
  <si>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</si>
  <si>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</si>
  <si>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</si>
  <si>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</si>
  <si>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</si>
  <si>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</si>
  <si>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</si>
  <si>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</si>
  <si>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</si>
  <si>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</si>
  <si>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</si>
  <si>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</si>
  <si>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</si>
  <si>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</si>
  <si>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</si>
  <si>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</si>
  <si>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</si>
  <si>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</si>
  <si>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</si>
  <si>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</si>
  <si>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</si>
  <si>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</si>
  <si>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</si>
  <si>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</si>
  <si>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</si>
  <si>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</si>
  <si>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</si>
  <si>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</si>
  <si>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</si>
  <si>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</si>
  <si>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</si>
  <si>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</si>
  <si>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</si>
  <si>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</si>
  <si>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</si>
  <si>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</si>
  <si>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</si>
  <si>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</si>
  <si>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</si>
  <si>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</si>
  <si>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</si>
  <si>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</si>
  <si>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</si>
  <si>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</si>
  <si>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</si>
  <si>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</si>
  <si>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</si>
  <si>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</si>
  <si>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</si>
  <si>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</si>
  <si>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</si>
  <si>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</si>
  <si>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</si>
  <si>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</si>
  <si>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</si>
  <si>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</si>
  <si>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</si>
  <si>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</si>
  <si>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</si>
  <si>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</si>
  <si>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</si>
  <si>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</si>
  <si>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</si>
  <si>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</si>
  <si>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</si>
  <si>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</si>
  <si>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</si>
  <si>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</si>
  <si>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</si>
  <si>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</si>
  <si>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</si>
  <si>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</si>
  <si>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</si>
  <si>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</si>
  <si>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</si>
  <si>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</si>
  <si>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</si>
  <si>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</si>
  <si>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</si>
  <si>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</si>
  <si>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</si>
  <si>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</si>
  <si>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</si>
  <si>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</si>
  <si>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</si>
  <si>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</si>
  <si>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</si>
  <si>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</si>
  <si>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</si>
  <si>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</si>
  <si>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</si>
  <si>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</si>
  <si>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</si>
  <si>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</si>
  <si>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</si>
  <si>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</si>
  <si>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</si>
  <si>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</si>
  <si>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</si>
  <si>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</si>
  <si>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</si>
  <si>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</si>
  <si>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</si>
  <si>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</si>
  <si>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</si>
  <si>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</si>
  <si>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</si>
  <si>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</si>
  <si>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</si>
  <si>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</si>
  <si>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</si>
  <si>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</si>
  <si>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</si>
  <si>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</si>
  <si>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</si>
  <si>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</si>
  <si>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</si>
  <si>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</si>
  <si>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</si>
  <si>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</si>
  <si>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</si>
  <si>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</si>
  <si>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</si>
  <si>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</si>
  <si>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</si>
  <si>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</si>
  <si>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</si>
  <si>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</si>
  <si>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</si>
  <si>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</si>
  <si>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</si>
  <si>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</si>
  <si>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</si>
  <si>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</si>
  <si>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</si>
  <si>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</si>
  <si>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</si>
  <si>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</si>
  <si>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</si>
  <si>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</si>
  <si>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</si>
  <si>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</si>
  <si>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</si>
  <si>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</si>
  <si>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</si>
  <si>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</si>
  <si>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</si>
  <si>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</si>
  <si>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</si>
  <si>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</si>
  <si>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</si>
  <si>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</si>
  <si>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</si>
  <si>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</si>
  <si>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</si>
  <si>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</si>
  <si>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</si>
  <si>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</si>
  <si>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</si>
  <si>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</si>
  <si>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</si>
  <si>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</si>
  <si>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</si>
  <si>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</si>
  <si>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</si>
  <si>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</si>
  <si>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</si>
  <si>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</si>
  <si>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</si>
  <si>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</si>
  <si>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</si>
  <si>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</si>
  <si>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</si>
  <si>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</si>
  <si>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</si>
  <si>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</si>
  <si>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</si>
  <si>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</si>
  <si>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</si>
  <si>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</si>
  <si>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</si>
  <si>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</si>
  <si>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</si>
  <si>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</si>
  <si>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</si>
  <si>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</si>
  <si>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</si>
  <si>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</si>
  <si>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</si>
  <si>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</si>
  <si>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</si>
  <si>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</si>
  <si>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</si>
  <si>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</si>
  <si>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</si>
  <si>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</si>
  <si>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</si>
  <si>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</si>
  <si>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</si>
  <si>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</si>
  <si>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</si>
  <si>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</si>
  <si>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</si>
  <si>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</si>
  <si>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</si>
  <si>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</si>
  <si>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</si>
  <si>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</si>
  <si>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</si>
  <si>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</si>
  <si>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</si>
  <si>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</si>
  <si>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</si>
  <si>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</si>
  <si>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</si>
  <si>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</si>
  <si>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</si>
  <si>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</si>
  <si>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</si>
  <si>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</si>
  <si>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</si>
  <si>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</si>
  <si>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</si>
  <si>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</si>
  <si>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</si>
  <si>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</si>
  <si>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</si>
  <si>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</si>
  <si>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</si>
  <si>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</si>
  <si>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</si>
  <si>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</si>
  <si>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</si>
  <si>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</si>
  <si>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</si>
  <si>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</si>
  <si>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</si>
  <si>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</si>
  <si>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</si>
  <si>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</si>
  <si>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</si>
  <si>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</si>
  <si>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</si>
  <si>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</si>
  <si>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</si>
  <si>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</si>
  <si>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</si>
  <si>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</si>
  <si>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</si>
  <si>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</si>
  <si>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</si>
  <si>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</si>
  <si>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</si>
  <si>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</si>
  <si>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</si>
  <si>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</si>
  <si>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</si>
  <si>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</si>
  <si>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</si>
  <si>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</si>
  <si>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</si>
  <si>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</si>
  <si>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</si>
  <si>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</si>
  <si>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</si>
  <si>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</si>
  <si>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</si>
  <si>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</si>
  <si>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</si>
  <si>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</si>
  <si>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</si>
  <si>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</si>
  <si>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</si>
  <si>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</si>
  <si>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</si>
  <si>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</si>
  <si>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</si>
  <si>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</si>
  <si>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</si>
  <si>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</si>
  <si>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</si>
  <si>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</si>
  <si>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</si>
  <si>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</si>
  <si>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</si>
  <si>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</si>
  <si>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</si>
  <si>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</si>
  <si>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</si>
  <si>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</si>
  <si>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</si>
  <si>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</si>
  <si>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</si>
  <si>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</si>
  <si>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</si>
  <si>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</si>
  <si>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</si>
  <si>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</si>
  <si>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</si>
  <si>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</si>
  <si>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</si>
  <si>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</si>
  <si>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</si>
  <si>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</si>
  <si>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</si>
  <si>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</si>
  <si>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</si>
  <si>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</si>
  <si>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</si>
  <si>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</si>
  <si>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</si>
  <si>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</si>
  <si>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</si>
  <si>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</si>
  <si>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</si>
  <si>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</si>
  <si>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</si>
  <si>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</si>
  <si>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</si>
  <si>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</si>
  <si>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</si>
  <si>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</si>
  <si>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</si>
  <si>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</si>
  <si>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</si>
  <si>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</si>
  <si>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</si>
  <si>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</si>
  <si>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</si>
  <si>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</si>
  <si>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</si>
  <si>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</si>
  <si>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</si>
  <si>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</si>
  <si>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</si>
  <si>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</si>
  <si>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</si>
  <si>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</si>
  <si>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</si>
  <si>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</si>
  <si>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</si>
  <si>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</si>
  <si>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</si>
  <si>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</si>
  <si>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</si>
  <si>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</si>
  <si>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</si>
  <si>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</si>
  <si>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</si>
  <si>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</si>
  <si>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</si>
  <si>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</si>
  <si>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</si>
  <si>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</si>
  <si>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</si>
  <si>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</si>
  <si>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</si>
  <si>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</si>
  <si>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</si>
  <si>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</si>
  <si>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</si>
  <si>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</si>
  <si>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</si>
  <si>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</si>
  <si>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</si>
  <si>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</si>
  <si>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</si>
  <si>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</si>
  <si>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</si>
  <si>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</si>
  <si>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</si>
  <si>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</si>
  <si>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</si>
  <si>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</si>
  <si>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</si>
  <si>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</si>
  <si>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</si>
  <si>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</si>
  <si>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</si>
  <si>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</si>
  <si>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</si>
  <si>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</si>
  <si>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</si>
  <si>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</si>
  <si>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</si>
  <si>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</si>
  <si>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</si>
  <si>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</si>
  <si>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</si>
  <si>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</si>
  <si>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</si>
  <si>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</si>
  <si>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</si>
  <si>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</si>
  <si>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</si>
  <si>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</si>
  <si>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</si>
  <si>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</si>
  <si>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</si>
  <si>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</si>
  <si>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</si>
  <si>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</si>
  <si>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</si>
  <si>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</si>
  <si>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</si>
  <si>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</si>
  <si>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</si>
  <si>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</si>
  <si>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</si>
  <si>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</si>
  <si>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</si>
  <si>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</si>
  <si>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</si>
  <si>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</si>
  <si>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</si>
  <si>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</si>
  <si>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</si>
  <si>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</si>
  <si>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</si>
  <si>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</si>
  <si>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</si>
  <si>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</si>
  <si>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</si>
  <si>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</si>
  <si>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</si>
  <si>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</si>
  <si>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</si>
  <si>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</si>
  <si>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</si>
  <si>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</si>
  <si>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</si>
  <si>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</si>
  <si>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</si>
  <si>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</si>
  <si>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</si>
  <si>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</si>
  <si>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</si>
  <si>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</si>
  <si>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</si>
  <si>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</si>
  <si>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</si>
  <si>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</si>
  <si>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</si>
  <si>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</si>
  <si>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</si>
  <si>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</si>
  <si>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</si>
  <si>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</si>
  <si>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</si>
  <si>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</si>
  <si>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</si>
  <si>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</si>
  <si>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</si>
  <si>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</si>
  <si>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</si>
  <si>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</si>
  <si>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</si>
  <si>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</si>
  <si>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</si>
  <si>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</si>
  <si>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</si>
  <si>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</si>
  <si>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</si>
  <si>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</si>
  <si>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</si>
  <si>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</si>
  <si>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</si>
  <si>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</si>
  <si>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</si>
  <si>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</si>
  <si>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</si>
  <si>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</si>
  <si>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</si>
  <si>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</si>
  <si>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</si>
  <si>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</si>
  <si>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</si>
  <si>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</si>
  <si>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</si>
  <si>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</si>
  <si>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</si>
  <si>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</si>
  <si>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</si>
  <si>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</si>
  <si>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</si>
  <si>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</si>
  <si>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</si>
  <si>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</si>
  <si>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</si>
  <si>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</si>
  <si>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</si>
  <si>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</si>
  <si>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</si>
  <si>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</si>
  <si>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</si>
  <si>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</si>
  <si>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</si>
  <si>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</si>
  <si>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</si>
  <si>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</si>
  <si>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</si>
  <si>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</si>
  <si>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</si>
  <si>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</si>
  <si>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</si>
  <si>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</si>
  <si>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</si>
  <si>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</si>
  <si>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</si>
  <si>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</si>
  <si>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</si>
  <si>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</si>
  <si>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</si>
  <si>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</si>
  <si>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</si>
  <si>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</si>
  <si>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</si>
  <si>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</si>
  <si>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</si>
  <si>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</si>
  <si>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</si>
  <si>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</si>
  <si>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</si>
  <si>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</si>
  <si>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</si>
  <si>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</si>
  <si>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</si>
  <si>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</si>
  <si>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</si>
  <si>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</si>
  <si>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</si>
  <si>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</si>
  <si>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</si>
  <si>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</si>
  <si>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</si>
  <si>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</si>
  <si>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</si>
  <si>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</si>
  <si>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</si>
  <si>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</si>
  <si>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</si>
  <si>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</si>
  <si>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</si>
  <si>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</si>
  <si>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</si>
  <si>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</si>
  <si>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</si>
  <si>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</si>
  <si>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</si>
  <si>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</si>
  <si>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</si>
  <si>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</si>
  <si>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</si>
  <si>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</si>
  <si>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</si>
  <si>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</si>
  <si>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</si>
  <si>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</si>
  <si>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</si>
  <si>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</si>
  <si>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</si>
  <si>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</si>
  <si>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</si>
  <si>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</si>
  <si>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</si>
  <si>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</si>
  <si>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</si>
  <si>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</si>
  <si>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</si>
  <si>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</si>
  <si>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</si>
  <si>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</si>
  <si>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</si>
  <si>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</si>
  <si>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</si>
  <si>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</si>
  <si>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</si>
  <si>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</si>
  <si>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</si>
  <si>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</si>
  <si>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</si>
  <si>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</si>
  <si>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</si>
  <si>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</si>
  <si>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</si>
  <si>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</si>
  <si>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</si>
  <si>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</si>
  <si>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</si>
  <si>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</si>
  <si>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</si>
  <si>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</si>
  <si>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</si>
  <si>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</si>
  <si>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</si>
  <si>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</si>
  <si>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</si>
  <si>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</si>
  <si>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</si>
  <si>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</si>
  <si>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</si>
  <si>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</si>
  <si>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</si>
  <si>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</si>
  <si>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</si>
  <si>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</si>
  <si>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</si>
  <si>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</si>
  <si>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</si>
  <si>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</si>
  <si>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</si>
  <si>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</si>
  <si>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</si>
  <si>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</si>
  <si>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</si>
  <si>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</si>
  <si>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</si>
  <si>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</si>
  <si>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</si>
  <si>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</si>
  <si>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</si>
  <si>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</si>
  <si>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</si>
  <si>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</si>
  <si>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</si>
  <si>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</si>
  <si>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</si>
  <si>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</si>
  <si>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</si>
  <si>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</si>
  <si>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</si>
  <si>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</si>
  <si>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</si>
  <si>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</si>
  <si>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</si>
  <si>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</si>
  <si>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</si>
  <si>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</si>
  <si>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</si>
  <si>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</si>
  <si>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</si>
  <si>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</si>
  <si>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</si>
  <si>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</si>
  <si>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</si>
  <si>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</si>
  <si>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</si>
  <si>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</si>
  <si>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</si>
  <si>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</si>
  <si>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</si>
  <si>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</si>
  <si>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</si>
  <si>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</si>
  <si>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</si>
  <si>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</si>
  <si>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</si>
  <si>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</si>
  <si>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</si>
  <si>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</si>
  <si>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</si>
  <si>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</si>
  <si>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</si>
  <si>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</si>
  <si>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</si>
  <si>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</si>
  <si>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</si>
  <si>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</si>
  <si>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</si>
  <si>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</si>
  <si>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</si>
  <si>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</si>
  <si>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</si>
  <si>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</si>
  <si>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</si>
  <si>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</si>
  <si>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</si>
  <si>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</si>
  <si>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</si>
  <si>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</si>
  <si>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</si>
  <si>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</si>
  <si>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</si>
  <si>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</si>
  <si>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</si>
  <si>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</si>
  <si>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</si>
  <si>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</si>
  <si>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</si>
  <si>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</si>
  <si>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</si>
  <si>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</si>
  <si>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</si>
  <si>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</si>
  <si>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</si>
  <si>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</si>
  <si>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</si>
  <si>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</si>
  <si>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</si>
  <si>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</si>
  <si>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</si>
  <si>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</si>
  <si>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</si>
  <si>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</si>
  <si>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</si>
  <si>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</si>
  <si>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</si>
  <si>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</si>
  <si>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</si>
  <si>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</si>
  <si>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</si>
  <si>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</si>
  <si>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</si>
  <si>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</si>
  <si>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</si>
  <si>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</si>
  <si>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</si>
  <si>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</si>
  <si>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</si>
  <si>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</si>
  <si>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</si>
  <si>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</si>
  <si>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</si>
  <si>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</si>
  <si>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</si>
  <si>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</si>
  <si>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</si>
  <si>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</si>
  <si>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</si>
  <si>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</si>
  <si>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</si>
  <si>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</si>
  <si>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</si>
  <si>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</si>
  <si>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</si>
  <si>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</si>
  <si>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</si>
  <si>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</si>
  <si>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</si>
  <si>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</si>
  <si>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</si>
  <si>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</si>
  <si>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</si>
  <si>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</si>
  <si>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</si>
  <si>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</si>
  <si>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</si>
  <si>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</si>
  <si>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</si>
  <si>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</si>
  <si>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</si>
  <si>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</si>
  <si>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</si>
  <si>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</si>
  <si>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</si>
  <si>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</si>
  <si>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</si>
  <si>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</si>
  <si>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</si>
  <si>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</si>
  <si>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</si>
  <si>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</si>
  <si>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</si>
  <si>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</si>
  <si>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</si>
  <si>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</si>
  <si>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</si>
  <si>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</si>
  <si>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</si>
  <si>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</si>
  <si>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</si>
  <si>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</si>
  <si>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</si>
  <si>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</si>
  <si>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</si>
  <si>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</si>
  <si>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</si>
  <si>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</si>
  <si>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</si>
  <si>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</si>
  <si>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</si>
  <si>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</si>
  <si>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</si>
  <si>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</si>
  <si>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</si>
  <si>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</si>
  <si>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</si>
  <si>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</si>
  <si>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</si>
  <si>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</si>
  <si>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</si>
  <si>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</si>
  <si>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</si>
  <si>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</si>
  <si>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</si>
  <si>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</si>
  <si>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</si>
  <si>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</si>
  <si>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</si>
  <si>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</si>
  <si>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</si>
  <si>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</si>
  <si>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</si>
  <si>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</si>
  <si>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</si>
  <si>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</si>
  <si>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</si>
  <si>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</si>
  <si>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</si>
  <si>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</si>
  <si>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</si>
  <si>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</si>
  <si>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</si>
  <si>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</si>
  <si>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</si>
  <si>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</si>
  <si>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</si>
  <si>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</si>
  <si>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</si>
  <si>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</si>
  <si>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</si>
  <si>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</si>
  <si>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</si>
  <si>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</si>
  <si>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</si>
  <si>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</si>
  <si>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</si>
  <si>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</si>
  <si>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</si>
  <si>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</si>
  <si>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</si>
  <si>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</si>
  <si>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</si>
  <si>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</si>
  <si>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</si>
  <si>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</si>
  <si>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</si>
  <si>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</si>
  <si>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</si>
  <si>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</si>
  <si>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</si>
  <si>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</si>
  <si>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</si>
  <si>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</si>
  <si>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</si>
  <si>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</si>
  <si>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</si>
  <si>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</si>
  <si>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</si>
  <si>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</si>
  <si>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</si>
  <si>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</si>
  <si>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</si>
  <si>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</si>
  <si>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</si>
  <si>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</si>
  <si>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</si>
  <si>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</si>
  <si>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</si>
  <si>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</si>
  <si>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</si>
  <si>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</si>
  <si>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</si>
  <si>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</si>
  <si>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</si>
  <si>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</si>
  <si>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</si>
  <si>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</si>
  <si>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</si>
  <si>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</si>
  <si>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</si>
  <si>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</si>
  <si>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</si>
  <si>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</si>
  <si>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</si>
  <si>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</si>
  <si>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</si>
  <si>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</si>
  <si>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</si>
  <si>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</si>
  <si>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</si>
  <si>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</si>
  <si>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</si>
  <si>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</si>
  <si>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</si>
  <si>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</si>
  <si>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</si>
  <si>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</si>
  <si>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</si>
  <si>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</si>
  <si>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</si>
  <si>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</si>
  <si>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</si>
  <si>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</si>
  <si>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</si>
  <si>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</si>
  <si>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</si>
  <si>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</si>
  <si>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</si>
  <si>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</si>
  <si>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</si>
  <si>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</si>
  <si>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</si>
  <si>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</si>
  <si>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</si>
  <si>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</si>
  <si>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</si>
  <si>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</si>
  <si>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</si>
  <si>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</si>
  <si>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</si>
  <si>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</si>
  <si>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</si>
  <si>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</si>
  <si>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</si>
  <si>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</si>
  <si>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</si>
  <si>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</si>
  <si>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</si>
  <si>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</si>
  <si>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</si>
  <si>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</si>
  <si>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</si>
  <si>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</si>
  <si>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</si>
  <si>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</si>
  <si>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</si>
  <si>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</si>
  <si>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</si>
  <si>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</si>
  <si>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</si>
  <si>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</si>
  <si>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</si>
  <si>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</si>
  <si>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</si>
  <si>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</si>
  <si>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</si>
  <si>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</si>
  <si>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</si>
  <si>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</si>
  <si>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</si>
  <si>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</si>
  <si>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</si>
  <si>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</si>
  <si>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</si>
  <si>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</si>
  <si>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</si>
  <si>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</si>
  <si>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</si>
  <si>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</si>
  <si>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</si>
  <si>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</si>
  <si>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</si>
  <si>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</si>
  <si>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</si>
  <si>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</si>
  <si>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</si>
  <si>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</si>
  <si>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</si>
  <si>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</si>
  <si>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</si>
  <si>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</si>
  <si>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</si>
  <si>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</si>
  <si>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</si>
  <si>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</si>
  <si>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</si>
  <si>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</si>
  <si>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</si>
  <si>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</si>
  <si>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</si>
  <si>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</si>
  <si>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</si>
  <si>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</si>
  <si>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</si>
  <si>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</si>
  <si>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</si>
  <si>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</si>
  <si>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</si>
  <si>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</si>
  <si>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</si>
  <si>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</si>
  <si>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</si>
  <si>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</si>
  <si>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</si>
  <si>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</si>
  <si>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</si>
  <si>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</si>
  <si>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</si>
  <si>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</si>
  <si>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</si>
  <si>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</si>
  <si>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</si>
  <si>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</si>
  <si>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</si>
  <si>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</si>
  <si>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</si>
  <si>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</si>
  <si>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</si>
  <si>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</si>
  <si>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</si>
  <si>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</si>
  <si>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</si>
  <si>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</si>
  <si>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</si>
  <si>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</si>
  <si>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</si>
  <si>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</si>
  <si>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</si>
  <si>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</si>
  <si>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</si>
  <si>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</si>
  <si>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</si>
  <si>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</si>
  <si>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</si>
  <si>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</si>
  <si>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</si>
  <si>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</si>
  <si>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</si>
  <si>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</si>
  <si>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</si>
  <si>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</si>
  <si>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</si>
  <si>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</si>
  <si>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</si>
  <si>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</si>
  <si>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</si>
  <si>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</si>
  <si>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</si>
  <si>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</si>
  <si>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</si>
  <si>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</si>
  <si>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</si>
  <si>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</si>
  <si>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</si>
  <si>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</si>
  <si>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</si>
  <si>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</si>
  <si>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</si>
  <si>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</si>
  <si>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</si>
  <si>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</si>
  <si>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</si>
  <si>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</si>
  <si>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</si>
  <si>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</si>
  <si>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</si>
  <si>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</si>
  <si>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</si>
  <si>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</si>
  <si>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</si>
  <si>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</si>
  <si>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</si>
  <si>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</si>
  <si>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</si>
  <si>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</si>
  <si>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</si>
  <si>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</si>
  <si>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</si>
  <si>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</si>
  <si>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</si>
  <si>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</si>
  <si>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</si>
  <si>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</si>
  <si>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</si>
  <si>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</si>
  <si>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</si>
  <si>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</si>
  <si>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</si>
  <si>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</si>
  <si>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</si>
  <si>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</si>
  <si>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</si>
  <si>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</si>
  <si>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</si>
  <si>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</si>
  <si>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</si>
  <si>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</si>
  <si>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</si>
  <si>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</si>
  <si>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</si>
  <si>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</si>
  <si>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</si>
  <si>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</si>
  <si>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</si>
  <si>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</si>
  <si>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</si>
  <si>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</si>
  <si>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</si>
  <si>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</si>
  <si>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</si>
  <si>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</si>
  <si>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</si>
  <si>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</si>
  <si>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</si>
  <si>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</si>
  <si>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</si>
  <si>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</si>
  <si>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</si>
  <si>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</si>
  <si>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</si>
  <si>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</si>
  <si>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</si>
  <si>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</si>
  <si>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</si>
  <si>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</si>
  <si>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</si>
  <si>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</si>
  <si>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</si>
  <si>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</si>
  <si>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</si>
  <si>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</si>
  <si>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</si>
  <si>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</si>
  <si>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</si>
  <si>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</si>
  <si>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</si>
  <si>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</si>
  <si>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</si>
  <si>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</si>
  <si>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</si>
  <si>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</si>
  <si>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</si>
  <si>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</si>
  <si>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</si>
  <si>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</si>
  <si>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</si>
  <si>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</si>
  <si>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</si>
  <si>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</si>
  <si>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</si>
  <si>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</si>
  <si>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</si>
  <si>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</si>
  <si>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</si>
  <si>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</si>
  <si>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</si>
  <si>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</si>
  <si>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</si>
  <si>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</si>
  <si>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</si>
  <si>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</si>
  <si>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</si>
  <si>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</si>
  <si>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</si>
  <si>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</si>
  <si>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</si>
  <si>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</si>
  <si>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</si>
  <si>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</si>
  <si>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</si>
  <si>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</si>
  <si>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</si>
  <si>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</si>
  <si>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</si>
  <si>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</si>
  <si>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</si>
  <si>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</si>
  <si>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</si>
  <si>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</si>
  <si>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</si>
  <si>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</si>
  <si>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</si>
  <si>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</si>
  <si>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</si>
  <si>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</si>
  <si>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</si>
  <si>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</si>
  <si>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</si>
  <si>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</si>
  <si>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</si>
  <si>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</si>
  <si>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</si>
  <si>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</si>
  <si>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</si>
  <si>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</si>
  <si>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</si>
  <si>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</si>
  <si>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</si>
  <si>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</si>
  <si>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</si>
  <si>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</si>
  <si>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</si>
  <si>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</si>
  <si>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</si>
  <si>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</si>
  <si>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</si>
  <si>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</si>
  <si>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</si>
  <si>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</si>
  <si>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</si>
  <si>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</si>
  <si>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</si>
  <si>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</si>
  <si>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</si>
  <si>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</si>
  <si>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</si>
  <si>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</si>
  <si>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</si>
  <si>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</si>
  <si>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</si>
  <si>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</si>
  <si>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</si>
  <si>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</si>
  <si>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</si>
  <si>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</si>
  <si>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</si>
  <si>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</si>
  <si>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</si>
  <si>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</si>
  <si>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</si>
  <si>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</si>
  <si>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</si>
  <si>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</si>
  <si>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</si>
  <si>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</si>
  <si>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</si>
  <si>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</si>
  <si>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</si>
  <si>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</si>
  <si>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</si>
  <si>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</si>
  <si>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</si>
  <si>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</si>
  <si>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</si>
  <si>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</si>
  <si>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</si>
  <si>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</si>
  <si>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</si>
  <si>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</si>
  <si>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</si>
  <si>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</si>
  <si>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</si>
  <si>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</si>
  <si>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</si>
  <si>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</si>
  <si>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</si>
  <si>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</si>
  <si>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</si>
  <si>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</si>
  <si>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</si>
  <si>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</si>
  <si>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</si>
  <si>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</si>
  <si>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</si>
  <si>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</si>
  <si>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</si>
  <si>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</si>
  <si>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</si>
  <si>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</si>
  <si>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</si>
  <si>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</si>
  <si>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</si>
  <si>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</si>
  <si>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</si>
  <si>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</si>
  <si>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</si>
  <si>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</si>
  <si>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</si>
  <si>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</si>
  <si>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</si>
  <si>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</si>
  <si>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</si>
  <si>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</si>
  <si>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</si>
  <si>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</si>
  <si>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</si>
  <si>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</si>
  <si>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</si>
  <si>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</si>
  <si>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</si>
  <si>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</si>
  <si>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</si>
  <si>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</si>
  <si>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</si>
  <si>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</si>
  <si>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</si>
  <si>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</si>
  <si>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</si>
  <si>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</si>
  <si>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</si>
  <si>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</si>
  <si>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</si>
  <si>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</si>
  <si>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</si>
  <si>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</si>
  <si>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</si>
  <si>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</si>
  <si>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</si>
  <si>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</si>
  <si>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</si>
  <si>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</si>
  <si>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</si>
  <si>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</si>
  <si>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</si>
  <si>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</si>
  <si>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</si>
  <si>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</si>
  <si>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</si>
  <si>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</si>
  <si>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</si>
  <si>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</si>
  <si>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</si>
  <si>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</si>
  <si>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</si>
  <si>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</si>
  <si>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</si>
  <si>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</si>
  <si>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</si>
  <si>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</si>
  <si>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</si>
  <si>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</si>
  <si>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</si>
  <si>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</si>
  <si>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</si>
  <si>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</si>
  <si>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</si>
  <si>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</si>
  <si>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</si>
  <si>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</si>
  <si>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</si>
  <si>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</si>
  <si>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</si>
  <si>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</si>
  <si>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</si>
  <si>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</si>
  <si>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</si>
  <si>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</si>
  <si>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</si>
  <si>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</si>
  <si>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</si>
  <si>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</si>
  <si>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</si>
  <si>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</si>
  <si>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</si>
  <si>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</si>
  <si>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</si>
  <si>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</si>
  <si>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</si>
  <si>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</si>
  <si>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</si>
  <si>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</si>
  <si>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</si>
  <si>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</si>
  <si>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</si>
  <si>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</si>
  <si>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</si>
  <si>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</si>
  <si>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</si>
  <si>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</si>
  <si>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</si>
  <si>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</si>
  <si>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</si>
  <si>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</si>
  <si>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</si>
  <si>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</si>
  <si>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</si>
  <si>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</si>
  <si>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</si>
  <si>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</si>
  <si>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</si>
  <si>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</si>
  <si>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</si>
  <si>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</si>
  <si>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</si>
  <si>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</si>
  <si>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</si>
  <si>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</si>
  <si>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</si>
  <si>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</si>
  <si>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</si>
  <si>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</si>
  <si>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</si>
  <si>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</si>
  <si>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</si>
  <si>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</si>
  <si>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</si>
  <si>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</si>
  <si>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</si>
  <si>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</si>
  <si>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</si>
  <si>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</si>
  <si>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</si>
  <si>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</si>
  <si>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</si>
  <si>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</si>
  <si>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</si>
  <si>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</si>
  <si>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</si>
  <si>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</si>
  <si>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</si>
  <si>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</si>
  <si>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</si>
  <si>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</si>
  <si>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</si>
  <si>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</si>
  <si>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</si>
  <si>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</si>
  <si>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</si>
  <si>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</si>
  <si>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</si>
  <si>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</si>
  <si>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</si>
  <si>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</si>
  <si>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</si>
  <si>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</si>
  <si>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</si>
  <si>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</si>
  <si>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</si>
  <si>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</si>
  <si>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</si>
  <si>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</si>
  <si>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</si>
  <si>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</si>
  <si>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</si>
  <si>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</si>
  <si>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</si>
  <si>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</si>
  <si>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</si>
  <si>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</si>
  <si>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</si>
  <si>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</si>
  <si>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</si>
  <si>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</si>
  <si>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</si>
  <si>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</si>
  <si>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</si>
  <si>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</si>
  <si>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</si>
  <si>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</si>
  <si>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</si>
  <si>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</si>
  <si>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</si>
  <si>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</si>
  <si>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</si>
  <si>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</si>
  <si>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</si>
  <si>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</si>
  <si>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</si>
  <si>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</si>
  <si>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</si>
  <si>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</si>
  <si>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</si>
  <si>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</si>
  <si>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</si>
  <si>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</si>
  <si>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</si>
  <si>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</si>
  <si>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</si>
  <si>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</si>
  <si>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</si>
  <si>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</si>
  <si>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</si>
  <si>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</si>
  <si>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</si>
  <si>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</si>
  <si>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</si>
  <si>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</si>
  <si>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</si>
  <si>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</si>
  <si>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</si>
  <si>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</si>
  <si>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</si>
  <si>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</si>
  <si>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</si>
  <si>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</si>
  <si>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</si>
  <si>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</si>
  <si>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</si>
  <si>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</si>
  <si>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</si>
  <si>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</si>
  <si>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</si>
  <si>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</si>
  <si>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</si>
  <si>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</si>
  <si>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</si>
  <si>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</si>
  <si>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</si>
  <si>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</si>
  <si>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</si>
  <si>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</si>
  <si>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</si>
  <si>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</si>
  <si>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</si>
  <si>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</si>
  <si>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</si>
  <si>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</si>
  <si>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</si>
  <si>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</si>
  <si>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</si>
  <si>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</si>
  <si>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</si>
  <si>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</si>
  <si>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</si>
  <si>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</si>
  <si>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</si>
  <si>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</si>
  <si>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</si>
  <si>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</si>
  <si>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</si>
  <si>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</si>
  <si>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</si>
  <si>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</si>
  <si>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</si>
  <si>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</si>
  <si>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</si>
  <si>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</si>
  <si>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</si>
  <si>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</si>
  <si>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</si>
  <si>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</si>
  <si>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</si>
  <si>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</si>
  <si>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</si>
  <si>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</si>
  <si>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</si>
  <si>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</si>
  <si>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</si>
  <si>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</si>
  <si>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</si>
  <si>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</si>
  <si>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</si>
  <si>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</si>
  <si>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</si>
  <si>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</si>
  <si>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</si>
  <si>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</si>
  <si>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</si>
  <si>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</si>
  <si>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</si>
  <si>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</si>
  <si>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</si>
  <si>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</si>
  <si>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</si>
  <si>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</si>
  <si>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</si>
  <si>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</si>
  <si>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</si>
  <si>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</si>
  <si>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</si>
  <si>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</si>
  <si>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</si>
  <si>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</si>
  <si>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</si>
  <si>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</si>
  <si>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</si>
  <si>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</si>
  <si>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</si>
  <si>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</si>
  <si>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</si>
  <si>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</si>
  <si>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</si>
  <si>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</si>
  <si>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</si>
  <si>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</si>
  <si>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</si>
  <si>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</si>
  <si>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</si>
  <si>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</si>
  <si>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</si>
  <si>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</si>
  <si>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</si>
  <si>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</si>
  <si>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</si>
  <si>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</si>
  <si>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</si>
  <si>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</si>
  <si>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</si>
  <si>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</si>
  <si>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</si>
  <si>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</si>
  <si>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</si>
  <si>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</si>
  <si>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</si>
  <si>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</si>
  <si>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</si>
  <si>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</si>
  <si>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</si>
  <si>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</si>
  <si>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</si>
  <si>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</si>
  <si>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</si>
  <si>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</si>
  <si>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</si>
  <si>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</si>
  <si>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</si>
  <si>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</si>
  <si>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</si>
  <si>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</si>
  <si>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</si>
  <si>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</si>
  <si>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</si>
  <si>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</si>
  <si>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</si>
  <si>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</si>
  <si>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</si>
  <si>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</si>
  <si>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</si>
  <si>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</si>
  <si>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</si>
  <si>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</si>
  <si>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</si>
  <si>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</si>
  <si>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</si>
  <si>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</si>
  <si>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</si>
  <si>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</si>
  <si>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</si>
  <si>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</si>
  <si>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</si>
  <si>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</si>
  <si>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</si>
  <si>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</si>
  <si>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</si>
  <si>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</si>
  <si>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</si>
  <si>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</si>
  <si>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</si>
  <si>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</si>
  <si>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</si>
  <si>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</si>
  <si>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</si>
  <si>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</si>
  <si>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</si>
  <si>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</si>
  <si>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</si>
  <si>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</si>
  <si>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</si>
  <si>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</si>
  <si>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</si>
  <si>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</si>
  <si>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</si>
  <si>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</si>
  <si>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</si>
  <si>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</si>
  <si>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</si>
  <si>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</si>
  <si>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</si>
  <si>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</si>
  <si>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</si>
  <si>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</si>
  <si>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</si>
  <si>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</si>
  <si>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</si>
  <si>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</si>
  <si>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</si>
  <si>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</si>
  <si>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</si>
  <si>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</si>
  <si>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</si>
  <si>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</si>
  <si>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</si>
  <si>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</si>
  <si>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</si>
  <si>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</si>
  <si>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</si>
  <si>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</si>
  <si>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</si>
  <si>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</si>
  <si>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</si>
  <si>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</si>
  <si>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</si>
  <si>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</si>
  <si>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</si>
  <si>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</si>
  <si>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</si>
  <si>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</si>
  <si>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</si>
  <si>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</si>
  <si>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</si>
  <si>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</si>
  <si>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</si>
  <si>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</si>
  <si>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</si>
  <si>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</si>
  <si>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</si>
  <si>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</si>
  <si>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</si>
  <si>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</si>
  <si>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</si>
  <si>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</si>
  <si>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</si>
  <si>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</si>
  <si>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</si>
  <si>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</si>
  <si>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</si>
  <si>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</si>
  <si>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</si>
  <si>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</si>
  <si>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</si>
  <si>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</si>
  <si>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</si>
  <si>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</si>
  <si>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</si>
  <si>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</si>
  <si>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</si>
  <si>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</si>
  <si>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</si>
  <si>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</si>
  <si>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</si>
  <si>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</si>
  <si>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</si>
  <si>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</si>
  <si>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</si>
  <si>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</si>
  <si>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</si>
  <si>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</si>
  <si>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</si>
  <si>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</si>
  <si>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</si>
  <si>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</si>
  <si>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</si>
  <si>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</si>
  <si>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</si>
  <si>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</si>
  <si>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</si>
  <si>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</si>
  <si>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</si>
  <si>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</si>
  <si>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</si>
  <si>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</si>
  <si>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</si>
  <si>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</si>
  <si>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</si>
  <si>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</si>
  <si>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</si>
  <si>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</si>
  <si>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</si>
  <si>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</si>
  <si>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</si>
  <si>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</si>
  <si>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</si>
  <si>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</si>
  <si>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</si>
  <si>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</si>
  <si>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</si>
  <si>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</si>
  <si>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</si>
  <si>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</si>
  <si>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</si>
  <si>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</si>
  <si>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</si>
  <si>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</si>
  <si>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</si>
  <si>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</si>
  <si>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</si>
  <si>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</si>
  <si>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</si>
  <si>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</si>
  <si>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</si>
  <si>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</si>
  <si>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</si>
  <si>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</si>
  <si>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</si>
  <si>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</si>
  <si>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</si>
  <si>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</si>
  <si>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</si>
  <si>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</si>
  <si>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</si>
  <si>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</si>
  <si>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</si>
  <si>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</si>
  <si>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</si>
  <si>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</si>
  <si>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</si>
  <si>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</si>
  <si>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</si>
  <si>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</si>
  <si>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</si>
  <si>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</si>
  <si>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</si>
  <si>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</si>
  <si>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</si>
  <si>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</si>
  <si>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</si>
  <si>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</si>
  <si>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</si>
  <si>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</si>
  <si>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</si>
  <si>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</si>
  <si>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</si>
  <si>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</si>
  <si>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</si>
  <si>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</si>
  <si>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</si>
  <si>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</si>
  <si>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</si>
  <si>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</si>
  <si>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</si>
  <si>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</si>
  <si>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</si>
  <si>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</si>
  <si>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</si>
  <si>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</si>
  <si>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</si>
  <si>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</si>
  <si>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</si>
  <si>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</si>
  <si>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</si>
  <si>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</si>
  <si>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</si>
  <si>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</si>
  <si>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</si>
  <si>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</si>
  <si>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</si>
  <si>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</si>
  <si>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</si>
  <si>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</si>
  <si>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</si>
  <si>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</si>
  <si>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</si>
  <si>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</si>
  <si>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</si>
  <si>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</si>
  <si>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</si>
  <si>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</si>
  <si>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</si>
  <si>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</si>
  <si>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</si>
  <si>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</si>
  <si>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</si>
  <si>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</si>
  <si>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</si>
  <si>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</si>
  <si>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</si>
  <si>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</si>
  <si>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</si>
  <si>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</si>
  <si>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</si>
  <si>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</si>
  <si>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</si>
  <si>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</si>
  <si>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</si>
  <si>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</si>
  <si>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</si>
  <si>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</si>
  <si>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</si>
  <si>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</si>
  <si>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</si>
  <si>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</si>
  <si>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</si>
  <si>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</si>
  <si>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</si>
  <si>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</si>
  <si>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</si>
  <si>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</si>
  <si>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</si>
  <si>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</si>
  <si>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</si>
  <si>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</si>
  <si>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</si>
  <si>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</si>
  <si>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</si>
  <si>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</si>
  <si>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</si>
  <si>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</si>
  <si>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</si>
  <si>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</si>
  <si>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</si>
  <si>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</si>
  <si>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</si>
  <si>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</si>
  <si>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</si>
  <si>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</si>
  <si>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</si>
  <si>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</si>
  <si>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</si>
  <si>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</si>
  <si>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</si>
  <si>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</si>
  <si>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</si>
  <si>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</si>
  <si>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</si>
  <si>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</si>
  <si>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</si>
  <si>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</si>
  <si>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</si>
  <si>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</si>
  <si>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</si>
  <si>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</si>
  <si>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</si>
  <si>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</si>
  <si>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</si>
  <si>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</si>
  <si>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</si>
  <si>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</si>
  <si>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</si>
  <si>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</si>
  <si>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</si>
  <si>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</si>
  <si>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</si>
  <si>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</si>
  <si>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</si>
  <si>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</si>
  <si>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</si>
  <si>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</si>
  <si>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</si>
  <si>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</si>
  <si>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</si>
  <si>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</si>
  <si>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</si>
  <si>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</si>
  <si>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</si>
  <si>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</si>
  <si>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</si>
  <si>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</si>
  <si>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</si>
  <si>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</si>
  <si>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</si>
  <si>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</si>
  <si>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</si>
  <si>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</si>
  <si>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</si>
  <si>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</si>
  <si>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</si>
  <si>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</si>
  <si>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</si>
  <si>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</si>
  <si>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</si>
  <si>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</si>
  <si>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</si>
  <si>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</si>
  <si>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</si>
  <si>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</si>
  <si>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</si>
  <si>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</si>
  <si>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</si>
  <si>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</si>
  <si>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</si>
  <si>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</si>
  <si>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</si>
  <si>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</si>
  <si>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</si>
  <si>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</si>
  <si>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</si>
  <si>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</si>
  <si>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</si>
  <si>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</si>
  <si>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</si>
  <si>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</si>
  <si>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</si>
  <si>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</si>
  <si>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</si>
  <si>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</si>
  <si>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</si>
  <si>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</si>
  <si>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</si>
  <si>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</si>
  <si>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</si>
  <si>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</si>
  <si>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</si>
  <si>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</si>
  <si>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</si>
  <si>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</si>
  <si>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</si>
  <si>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</si>
  <si>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</si>
  <si>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</si>
  <si>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</si>
  <si>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</si>
  <si>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</si>
  <si>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</si>
  <si>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</si>
  <si>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</si>
  <si>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</si>
  <si>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</si>
  <si>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</si>
  <si>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</si>
  <si>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</si>
  <si>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</si>
  <si>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</si>
  <si>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</si>
  <si>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</si>
  <si>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</si>
  <si>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</si>
  <si>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</si>
  <si>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</si>
  <si>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</si>
  <si>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</si>
  <si>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</si>
  <si>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</si>
  <si>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</si>
  <si>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</si>
  <si>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</si>
  <si>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</si>
  <si>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</si>
  <si>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</si>
  <si>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</si>
  <si>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</si>
  <si>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</si>
  <si>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</si>
  <si>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</si>
  <si>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</si>
  <si>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</si>
  <si>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</si>
  <si>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</si>
  <si>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</si>
  <si>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</si>
  <si>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</si>
  <si>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</si>
  <si>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</si>
  <si>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</si>
  <si>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</si>
  <si>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</si>
  <si>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</si>
  <si>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</si>
  <si>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</si>
  <si>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</si>
  <si>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</si>
  <si>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</si>
  <si>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</si>
  <si>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</si>
  <si>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</si>
  <si>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</si>
  <si>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</si>
  <si>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</si>
  <si>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</si>
  <si>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</si>
  <si>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</si>
  <si>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</si>
  <si>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</si>
  <si>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</si>
  <si>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</si>
  <si>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</si>
  <si>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</si>
  <si>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</si>
  <si>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</si>
  <si>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</si>
  <si>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</si>
  <si>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</si>
  <si>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</si>
  <si>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</si>
  <si>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</si>
  <si>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</si>
  <si>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</si>
  <si>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</si>
  <si>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</si>
  <si>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</si>
  <si>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</si>
  <si>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</si>
  <si>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</si>
  <si>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</si>
  <si>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</si>
  <si>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</si>
  <si>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</si>
  <si>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</si>
  <si>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</si>
  <si>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</si>
  <si>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</si>
  <si>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</si>
  <si>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</si>
  <si>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</si>
  <si>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</si>
  <si>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</si>
  <si>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</si>
  <si>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</si>
  <si>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</si>
  <si>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</si>
  <si>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</si>
  <si>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</si>
  <si>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</si>
  <si>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</si>
  <si>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</si>
  <si>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</si>
  <si>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</si>
  <si>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</si>
  <si>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</si>
  <si>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</si>
  <si>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</si>
  <si>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</si>
  <si>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</si>
  <si>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</si>
  <si>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</si>
  <si>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</si>
  <si>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</si>
  <si>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</si>
  <si>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</si>
  <si>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</si>
  <si>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</si>
  <si>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</si>
  <si>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</si>
  <si>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</si>
  <si>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</si>
  <si>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</si>
  <si>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</si>
  <si>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</si>
  <si>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</si>
  <si>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</si>
  <si>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</si>
  <si>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</si>
  <si>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</si>
  <si>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</si>
  <si>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</si>
  <si>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</si>
  <si>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</si>
  <si>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</si>
  <si>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</si>
  <si>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</si>
  <si>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</si>
  <si>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</si>
  <si>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</si>
  <si>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</si>
  <si>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</si>
  <si>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</si>
  <si>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</si>
  <si>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</si>
  <si>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</si>
  <si>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</si>
  <si>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</si>
  <si>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</si>
  <si>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</si>
  <si>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</si>
  <si>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</si>
  <si>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</si>
  <si>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</si>
  <si>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</si>
  <si>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</si>
  <si>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</si>
  <si>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</si>
  <si>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</si>
  <si>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</si>
  <si>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</si>
  <si>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</si>
  <si>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</si>
  <si>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</si>
  <si>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</si>
  <si>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</si>
  <si>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</si>
  <si>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</si>
  <si>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</si>
  <si>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</si>
  <si>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</si>
  <si>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</si>
  <si>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</si>
  <si>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</si>
  <si>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</si>
  <si>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</si>
  <si>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</si>
  <si>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</si>
  <si>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</si>
  <si>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</si>
  <si>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</si>
  <si>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</si>
  <si>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</si>
  <si>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</si>
  <si>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</si>
  <si>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</si>
  <si>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</si>
  <si>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</si>
  <si>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</si>
  <si>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</si>
  <si>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</si>
  <si>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</si>
  <si>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</si>
  <si>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</si>
  <si>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</si>
  <si>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</si>
  <si>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</si>
  <si>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</si>
  <si>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</si>
  <si>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</si>
  <si>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</si>
  <si>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</si>
  <si>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</si>
  <si>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</si>
  <si>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</si>
  <si>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</si>
  <si>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</si>
  <si>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</si>
  <si>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</si>
  <si>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</si>
  <si>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</si>
  <si>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</si>
  <si>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</si>
  <si>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</si>
  <si>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</si>
  <si>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</si>
  <si>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</si>
  <si>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</si>
  <si>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</si>
  <si>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</si>
  <si>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</si>
  <si>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</si>
  <si>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</si>
  <si>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</si>
  <si>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</si>
  <si>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</si>
  <si>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</si>
  <si>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</si>
  <si>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</si>
  <si>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</si>
  <si>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</si>
  <si>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</si>
  <si>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</si>
  <si>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</si>
  <si>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</si>
  <si>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</si>
  <si>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</si>
  <si>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</si>
  <si>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</si>
  <si>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</si>
  <si>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</si>
  <si>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</si>
  <si>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</si>
  <si>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</si>
  <si>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</si>
  <si>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</si>
  <si>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</si>
  <si>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</si>
  <si>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</si>
  <si>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</si>
  <si>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</si>
  <si>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</si>
  <si>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</si>
  <si>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</si>
  <si>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</si>
  <si>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</si>
  <si>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</si>
  <si>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</si>
  <si>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</si>
  <si>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</si>
  <si>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</si>
  <si>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</si>
  <si>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</si>
  <si>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</si>
  <si>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</si>
  <si>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</si>
  <si>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</si>
  <si>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</si>
  <si>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</si>
  <si>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</si>
  <si>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</si>
  <si>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</si>
  <si>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</si>
  <si>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</si>
  <si>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</si>
  <si>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</si>
  <si>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</si>
  <si>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</si>
  <si>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</si>
  <si>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</si>
  <si>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</si>
  <si>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</si>
  <si>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</si>
  <si>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</si>
  <si>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</si>
  <si>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</si>
  <si>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</si>
  <si>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</si>
  <si>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</si>
  <si>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</si>
  <si>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</si>
  <si>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</si>
  <si>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</si>
  <si>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</si>
  <si>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</si>
  <si>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</si>
  <si>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</si>
  <si>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</si>
  <si>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</si>
  <si>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</si>
  <si>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</si>
  <si>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</si>
  <si>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</si>
  <si>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</si>
  <si>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</si>
  <si>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</si>
  <si>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</si>
  <si>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</si>
  <si>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</si>
  <si>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</si>
  <si>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</si>
  <si>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</si>
  <si>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</si>
  <si>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</si>
  <si>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</si>
  <si>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</si>
  <si>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</si>
  <si>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</si>
  <si>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</si>
  <si>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</si>
  <si>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</si>
  <si>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</si>
  <si>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</si>
  <si>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</si>
  <si>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</si>
  <si>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</si>
  <si>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</si>
  <si>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</si>
  <si>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</si>
  <si>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</si>
  <si>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</si>
  <si>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</si>
  <si>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</si>
  <si>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</si>
  <si>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</si>
  <si>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</si>
  <si>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</si>
  <si>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</si>
  <si>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</si>
  <si>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</si>
  <si>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</si>
  <si>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</si>
  <si>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</si>
  <si>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</si>
  <si>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</si>
  <si>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</si>
  <si>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</si>
  <si>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</si>
  <si>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</si>
  <si>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</si>
  <si>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</si>
  <si>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</si>
  <si>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</si>
  <si>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</si>
  <si>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</si>
  <si>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</si>
  <si>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</si>
  <si>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</si>
  <si>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</si>
  <si>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</si>
  <si>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</si>
  <si>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</si>
  <si>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</si>
  <si>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</si>
  <si>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</si>
  <si>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</si>
  <si>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</si>
  <si>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</si>
  <si>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</si>
  <si>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</si>
  <si>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</si>
  <si>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</si>
  <si>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</si>
  <si>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</si>
  <si>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</si>
  <si>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</si>
  <si>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</si>
  <si>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</si>
  <si>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</si>
  <si>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</si>
  <si>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</si>
  <si>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</si>
  <si>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</si>
  <si>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</si>
  <si>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</si>
  <si>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</si>
  <si>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</si>
  <si>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</si>
  <si>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</si>
  <si>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</si>
  <si>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</si>
  <si>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</si>
  <si>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</si>
  <si>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</si>
  <si>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</si>
  <si>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</si>
  <si>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</si>
  <si>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</si>
  <si>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</si>
  <si>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</si>
  <si>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</si>
  <si>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</si>
  <si>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</si>
  <si>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</si>
  <si>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</si>
  <si>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</si>
  <si>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</si>
  <si>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</si>
  <si>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</si>
  <si>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</si>
  <si>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</si>
  <si>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</si>
  <si>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</si>
  <si>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</si>
  <si>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</si>
  <si>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</si>
  <si>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</si>
  <si>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</si>
  <si>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</si>
  <si>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</si>
  <si>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</si>
  <si>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</si>
  <si>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</si>
  <si>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</si>
  <si>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</si>
  <si>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</si>
  <si>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</si>
  <si>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</si>
  <si>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</si>
  <si>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</si>
  <si>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</si>
  <si>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</si>
  <si>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</si>
  <si>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</si>
  <si>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</si>
  <si>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</si>
  <si>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</si>
  <si>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</si>
  <si>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</si>
  <si>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</si>
  <si>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</si>
  <si>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</si>
  <si>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</si>
  <si>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</si>
  <si>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</si>
  <si>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</si>
  <si>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</si>
  <si>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</si>
  <si>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</si>
  <si>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</si>
  <si>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</si>
  <si>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</si>
  <si>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</si>
  <si>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</si>
  <si>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</si>
  <si>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</si>
  <si>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</si>
  <si>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</si>
  <si>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</si>
  <si>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</si>
  <si>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</si>
  <si>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</si>
  <si>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</si>
  <si>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</si>
  <si>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</si>
  <si>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</si>
  <si>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</si>
  <si>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</si>
  <si>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</si>
  <si>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</si>
  <si>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</si>
  <si>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</si>
  <si>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</si>
  <si>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</si>
  <si>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</si>
  <si>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</si>
  <si>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DIRECCIÓN DE CORREO ELECTRÓNICO PERSONAL</t>
  </si>
  <si>
    <t>N° DE CELULAR</t>
  </si>
  <si>
    <t>REFERENCIA: INDICAR AVENIDA / CALLE Y/O INSTITUCION CERCANA</t>
  </si>
  <si>
    <t>ESTADO CIVIL</t>
  </si>
  <si>
    <t>EN CASO DE EMERGENCIA CONTACTAR CON:</t>
  </si>
  <si>
    <t>SOLTERO(A)</t>
  </si>
  <si>
    <t>CASADO(A)</t>
  </si>
  <si>
    <t>VIUDO(A)</t>
  </si>
  <si>
    <t>DIVORCIADO(A)</t>
  </si>
  <si>
    <t>CONVIVIENTE</t>
  </si>
  <si>
    <t>FECHA DE COLEGIATURA</t>
  </si>
  <si>
    <t>LUGAR DE COLEGIATURA</t>
  </si>
  <si>
    <t>% Quintil SERUMS</t>
  </si>
  <si>
    <t>FECHA HASTA LA CUAL SE ENCUENTRE HABILITADO</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</si>
  <si>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</si>
  <si>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</si>
  <si>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</si>
  <si>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</si>
  <si>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</si>
  <si>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</si>
  <si>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</si>
  <si>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CELULAR PERSONA CONTACTO</t>
  </si>
  <si>
    <t>RESOLUCION DE DESIGNACION Y/O ENCARGATURA</t>
  </si>
  <si>
    <t>RESOLUCION DE FELICITACION</t>
  </si>
  <si>
    <t>II. BONIFICACIONES</t>
  </si>
  <si>
    <t>III. ESTUDIOS SUPERIORES / FORMACIÓN ACADÉMICA (UNIVERSITARIOS - TECNICOS)</t>
  </si>
  <si>
    <t>IV. COLEGIATURA Y HABILITACIÓN</t>
  </si>
  <si>
    <t>V. ESTUDIOS DE POSTGRADO (MAESTRÍAS Y/O DOCTORADOS)</t>
  </si>
  <si>
    <t>VI. PROGRAMAS DE ESPECIALIZACIÓN Y/O DIPLOMADOS (RELACIONADOS A LOS REQUISITOS SOLICITADOS)</t>
  </si>
  <si>
    <t>VII. CURSOS, TALLERES, SEMINARIOS U OTROS DE CAPACITACIÓN (RELACIONADOS A LOS REQUISITOS SOLICITADOS)</t>
  </si>
  <si>
    <t>VIII. EXPERIENCIA LABORAL (CONSIGNAR DESDE LA MÁS RECIENTE A LA MÁS ANTIGUA)</t>
  </si>
  <si>
    <t>IX. OTROS CONOCIMIENTOS (OFIMÁTICA, IDIOMAS, ENTRE OTROS)</t>
  </si>
  <si>
    <t>X. IDENTIFICACIÓN INSTITUCIONAL</t>
  </si>
  <si>
    <t>XI. REFERENCIAS LABORALES</t>
  </si>
  <si>
    <t>GOBIERNO REGIONAL DE HUANUCO - DIRECCION REGIONAL DE SALUD</t>
  </si>
  <si>
    <t>La Unidad de Personal,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</si>
  <si>
    <t>La información contenida en la Ficha de Postulante tiene carácter de Declaración Jurada, para lo cual el Hospital Regional "Hermilio Valdizan"- Huanuco tomará en cuenta la información en ella consignada, reservándose el derecho de llevar a cabo la verificación correspondiente; así como solicitar la acreditación de la misma.
La/El postulante se somete al proceso de fiscalización posterior que lleva a cabo el Hospital Regional "Hermilio Valdizan"- Huanuco .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el Hospital Regional "Hermilio Valdizan"- Huanuco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</si>
  <si>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el Hospital Regional "Hermilio Valdizan"- Huanuco,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</si>
  <si>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Huella</t>
  </si>
  <si>
    <t xml:space="preserve">ANEXO 03 - FICHA DE POSTULANTE   
CAS A PLAZO DETERMINADO TRANSITORIO 005-2025                                                                                                                                                                                                                                                                                                           </t>
  </si>
  <si>
    <t>Afirmo y ratifico lo expresado, en señal de lo cual firmo la presente Ficha de Postulante para luego imprimirla, con la finalidad de remitirla junto con los Anexos y Currículum Vitae Documentado, según detalla el cronograma del concurso CAS A PLAZO DETERMINADO-TRANSITORIO N° 005-2025 del Hospital Regional "Hermilio Valdizan"- Huanuco.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</si>
</sst>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2" x14ac:knownFonts="1">
    <font>
      <sz val="11"/>
      <color theme="1"/>
      <name val="Calibri"/>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9"/>
      <name val="Arial Narrow"/>
      <family val="2"/>
    </font>
    <font>
      <sz val="9"/>
      <name val="Arial Narrow"/>
      <family val="2"/>
    </font>
    <font>
      <b/>
      <sz val="8"/>
      <name val="Arial Narrow"/>
      <family val="2"/>
    </font>
    <font>
      <sz val="22"/>
      <color theme="1"/>
      <name val="Arial Narrow"/>
      <family val="2"/>
    </font>
    <font>
      <u/>
      <sz val="11"/>
      <color theme="10"/>
      <name val="Calibri"/>
      <family val="2"/>
      <scheme val="minor"/>
    </font>
    <font>
      <b/>
      <sz val="14"/>
      <name val="Arial Narrow"/>
      <family val="2"/>
    </font>
    <font>
      <b/>
      <sz val="12"/>
      <name val="Arial Narrow"/>
      <family val="2"/>
    </font>
    <font>
      <sz val="10"/>
      <name val="Arial Narrow"/>
      <family val="2"/>
    </font>
    <font>
      <sz val="12"/>
      <name val="Calibri"/>
      <family val="2"/>
    </font>
    <font>
      <sz val="11"/>
      <color rgb="FFC00000"/>
      <name val="Arial"/>
      <family val="2"/>
    </font>
  </fonts>
  <fills count="15">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0"/>
        <bgColor indexed="64"/>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39997558519241921"/>
        <bgColor rgb="FF0070C0"/>
      </patternFill>
    </fill>
    <fill>
      <patternFill patternType="solid">
        <fgColor rgb="FF002060"/>
        <bgColor indexed="64"/>
      </patternFill>
    </fill>
  </fills>
  <borders count="33">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230">
    <xf numFmtId="0" fontId="0" fillId="0" borderId="0" xfId="0"/>
    <xf numFmtId="0" fontId="3" fillId="2" borderId="1" xfId="0" applyFont="1" applyFill="1" applyBorder="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2" borderId="1" xfId="0" applyFont="1" applyFill="1" applyBorder="1" applyAlignment="1">
      <alignment vertical="center"/>
    </xf>
    <xf numFmtId="0" fontId="4" fillId="0" borderId="0" xfId="0" applyFont="1" applyAlignment="1">
      <alignment vertical="center" wrapText="1"/>
    </xf>
    <xf numFmtId="0" fontId="6" fillId="5" borderId="1" xfId="0" applyFont="1" applyFill="1" applyBorder="1" applyAlignment="1">
      <alignment horizontal="left" vertical="center"/>
    </xf>
    <xf numFmtId="0" fontId="10" fillId="0" borderId="0" xfId="0" applyFont="1" applyAlignment="1">
      <alignment horizontal="center" vertical="center" wrapText="1"/>
    </xf>
    <xf numFmtId="0" fontId="5" fillId="5" borderId="1" xfId="0" applyFont="1" applyFill="1" applyBorder="1" applyAlignment="1">
      <alignment horizontal="left" vertical="center"/>
    </xf>
    <xf numFmtId="164" fontId="3" fillId="2" borderId="1" xfId="0" applyNumberFormat="1" applyFont="1" applyFill="1" applyBorder="1"/>
    <xf numFmtId="2" fontId="3" fillId="2" borderId="1" xfId="0" applyNumberFormat="1" applyFont="1" applyFill="1" applyBorder="1"/>
    <xf numFmtId="0" fontId="4" fillId="2" borderId="1" xfId="0" applyFont="1" applyFill="1" applyBorder="1" applyAlignment="1">
      <alignment horizontal="left" vertical="center"/>
    </xf>
    <xf numFmtId="0" fontId="4" fillId="0" borderId="0" xfId="0" applyFont="1" applyAlignment="1">
      <alignment horizontal="left" vertical="center"/>
    </xf>
    <xf numFmtId="0" fontId="11" fillId="0" borderId="0" xfId="0" applyFont="1" applyAlignment="1">
      <alignment horizontal="center" vertical="center" wrapText="1"/>
    </xf>
    <xf numFmtId="0" fontId="3" fillId="0" borderId="0" xfId="0" applyFont="1"/>
    <xf numFmtId="0" fontId="3" fillId="2" borderId="1" xfId="0" applyFont="1" applyFill="1" applyBorder="1" applyAlignment="1">
      <alignment horizontal="center"/>
    </xf>
    <xf numFmtId="0" fontId="4" fillId="0" borderId="0" xfId="0" applyFont="1" applyAlignment="1">
      <alignment horizontal="left" vertical="top" wrapText="1"/>
    </xf>
    <xf numFmtId="0" fontId="4" fillId="2" borderId="16" xfId="0" applyFont="1" applyFill="1" applyBorder="1" applyAlignment="1">
      <alignment vertical="center"/>
    </xf>
    <xf numFmtId="0" fontId="4" fillId="0" borderId="0" xfId="0" applyFont="1" applyAlignment="1">
      <alignment vertical="center"/>
    </xf>
    <xf numFmtId="0" fontId="4" fillId="2" borderId="16" xfId="0" applyFont="1" applyFill="1" applyBorder="1" applyAlignment="1">
      <alignmen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12" fillId="2" borderId="17" xfId="0" applyFont="1" applyFill="1" applyBorder="1" applyAlignment="1">
      <alignment vertical="center"/>
    </xf>
    <xf numFmtId="0" fontId="12" fillId="2" borderId="16" xfId="0" applyFont="1" applyFill="1" applyBorder="1" applyAlignment="1">
      <alignment vertical="center"/>
    </xf>
    <xf numFmtId="0" fontId="12" fillId="2" borderId="1" xfId="0" applyFont="1" applyFill="1" applyBorder="1" applyAlignment="1">
      <alignment vertical="center"/>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0" xfId="0" applyFont="1" applyAlignment="1">
      <alignment horizontal="left" vertical="center"/>
    </xf>
    <xf numFmtId="0" fontId="15" fillId="2" borderId="1" xfId="0" applyFont="1" applyFill="1" applyBorder="1" applyAlignment="1">
      <alignment horizontal="left" vertical="center"/>
    </xf>
    <xf numFmtId="0" fontId="4" fillId="0" borderId="0" xfId="0" applyFont="1" applyAlignment="1">
      <alignment horizontal="left" vertical="center" wrapText="1"/>
    </xf>
    <xf numFmtId="164" fontId="4" fillId="0" borderId="0" xfId="0" applyNumberFormat="1" applyFont="1" applyAlignment="1">
      <alignment horizontal="center" vertical="center"/>
    </xf>
    <xf numFmtId="0" fontId="16" fillId="7" borderId="16" xfId="0" applyFont="1" applyFill="1" applyBorder="1"/>
    <xf numFmtId="0" fontId="17" fillId="0" borderId="0" xfId="0" applyFont="1"/>
    <xf numFmtId="0" fontId="18" fillId="7" borderId="1" xfId="0" applyFont="1" applyFill="1" applyBorder="1"/>
    <xf numFmtId="0" fontId="3" fillId="0" borderId="16" xfId="0" applyFont="1" applyBorder="1"/>
    <xf numFmtId="49" fontId="3" fillId="0" borderId="0" xfId="0" applyNumberFormat="1" applyFont="1"/>
    <xf numFmtId="0" fontId="3" fillId="0" borderId="0" xfId="0" quotePrefix="1" applyFont="1"/>
    <xf numFmtId="0" fontId="3" fillId="5" borderId="16" xfId="0" applyFont="1" applyFill="1" applyBorder="1"/>
    <xf numFmtId="0" fontId="19" fillId="0" borderId="0" xfId="0" applyFont="1" applyAlignment="1">
      <alignment horizontal="left" vertical="center"/>
    </xf>
    <xf numFmtId="0" fontId="20" fillId="0" borderId="0" xfId="0" applyFont="1"/>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6" xfId="0" quotePrefix="1" applyFont="1" applyBorder="1"/>
    <xf numFmtId="3" fontId="3" fillId="0" borderId="0" xfId="0" applyNumberFormat="1" applyFont="1"/>
    <xf numFmtId="0" fontId="3" fillId="2" borderId="4" xfId="0" applyFont="1" applyFill="1" applyBorder="1"/>
    <xf numFmtId="0" fontId="4" fillId="2" borderId="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5" borderId="4" xfId="0" applyFont="1" applyFill="1" applyBorder="1" applyAlignment="1">
      <alignment horizontal="left" vertical="center"/>
    </xf>
    <xf numFmtId="0" fontId="3" fillId="0" borderId="1" xfId="0" applyFont="1" applyBorder="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3" fillId="0" borderId="4" xfId="0" applyFont="1" applyBorder="1"/>
    <xf numFmtId="0" fontId="4" fillId="0" borderId="4" xfId="0" applyFont="1" applyBorder="1" applyAlignment="1">
      <alignment horizontal="center" vertical="center" wrapText="1"/>
    </xf>
    <xf numFmtId="0" fontId="21" fillId="0" borderId="0" xfId="0" applyFont="1"/>
    <xf numFmtId="0" fontId="25" fillId="0" borderId="0" xfId="0" applyFont="1" applyAlignment="1">
      <alignment horizontal="center" vertical="center" wrapText="1"/>
    </xf>
    <xf numFmtId="0" fontId="28" fillId="12" borderId="4" xfId="0" applyFont="1" applyFill="1" applyBorder="1" applyAlignment="1">
      <alignment vertical="center" wrapText="1"/>
    </xf>
    <xf numFmtId="0" fontId="27" fillId="12" borderId="4" xfId="0" applyFont="1" applyFill="1" applyBorder="1" applyAlignment="1">
      <alignment vertical="center" wrapText="1"/>
    </xf>
    <xf numFmtId="0" fontId="27" fillId="0" borderId="4" xfId="0" applyFont="1" applyBorder="1" applyAlignment="1">
      <alignment horizontal="center" vertical="top" wrapText="1"/>
    </xf>
    <xf numFmtId="0" fontId="29" fillId="0" borderId="4" xfId="0" applyFont="1" applyBorder="1" applyAlignment="1">
      <alignment horizontal="left" vertical="top" wrapText="1"/>
    </xf>
    <xf numFmtId="0" fontId="22" fillId="13" borderId="9" xfId="0" applyFont="1" applyFill="1" applyBorder="1" applyAlignment="1">
      <alignment horizontal="center" vertical="center" wrapText="1"/>
    </xf>
    <xf numFmtId="0" fontId="22" fillId="13" borderId="11"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5" xfId="0" applyFont="1" applyFill="1" applyBorder="1" applyAlignment="1">
      <alignment horizontal="center" vertical="center" wrapText="1"/>
    </xf>
    <xf numFmtId="0" fontId="22" fillId="13" borderId="1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22" fillId="13" borderId="1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4" fillId="0" borderId="5" xfId="0" applyFont="1" applyBorder="1" applyAlignment="1">
      <alignment horizontal="center" vertical="center" wrapText="1"/>
    </xf>
    <xf numFmtId="0" fontId="2" fillId="0" borderId="6" xfId="0" applyFont="1" applyBorder="1"/>
    <xf numFmtId="0" fontId="2" fillId="0" borderId="7" xfId="0" applyFont="1" applyBorder="1"/>
    <xf numFmtId="165"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3" fillId="2" borderId="18" xfId="0" applyFont="1" applyFill="1" applyBorder="1" applyAlignment="1">
      <alignment horizontal="center"/>
    </xf>
    <xf numFmtId="0" fontId="3" fillId="2" borderId="4" xfId="0" applyFont="1" applyFill="1" applyBorder="1" applyAlignment="1">
      <alignment horizontal="center"/>
    </xf>
    <xf numFmtId="0" fontId="3" fillId="2" borderId="19" xfId="0" applyFont="1" applyFill="1" applyBorder="1" applyAlignment="1">
      <alignment horizontal="center"/>
    </xf>
    <xf numFmtId="0" fontId="3" fillId="2" borderId="18" xfId="0" applyFont="1" applyFill="1" applyBorder="1" applyAlignment="1">
      <alignment horizontal="center" wrapText="1"/>
    </xf>
    <xf numFmtId="0" fontId="3" fillId="2" borderId="4" xfId="0" applyFont="1" applyFill="1" applyBorder="1" applyAlignment="1">
      <alignment horizont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166" fontId="4" fillId="0" borderId="9" xfId="0" applyNumberFormat="1" applyFont="1" applyBorder="1" applyAlignment="1">
      <alignment horizontal="center" vertical="center" wrapText="1"/>
    </xf>
    <xf numFmtId="0" fontId="2" fillId="0" borderId="8" xfId="0" applyFont="1" applyBorder="1"/>
    <xf numFmtId="0" fontId="2" fillId="0" borderId="10" xfId="0" applyFont="1" applyBorder="1"/>
    <xf numFmtId="164" fontId="4" fillId="0" borderId="9" xfId="0" applyNumberFormat="1" applyFont="1" applyBorder="1" applyAlignment="1">
      <alignment horizontal="center" vertical="center" wrapText="1"/>
    </xf>
    <xf numFmtId="0" fontId="2" fillId="0" borderId="12" xfId="0" applyFont="1" applyBorder="1"/>
    <xf numFmtId="0" fontId="2" fillId="0" borderId="13" xfId="0" applyFont="1" applyBorder="1"/>
    <xf numFmtId="0" fontId="2" fillId="0" borderId="14" xfId="0" applyFont="1" applyBorder="1"/>
    <xf numFmtId="0" fontId="3" fillId="2" borderId="2" xfId="0" applyFont="1" applyFill="1" applyBorder="1" applyAlignment="1">
      <alignment horizontal="center"/>
    </xf>
    <xf numFmtId="0" fontId="2" fillId="0" borderId="3" xfId="0" applyFont="1" applyBorder="1"/>
    <xf numFmtId="0" fontId="2" fillId="0" borderId="4" xfId="0" applyFont="1" applyBorder="1"/>
    <xf numFmtId="0" fontId="3" fillId="2" borderId="2" xfId="0" applyFont="1" applyFill="1" applyBorder="1" applyAlignment="1">
      <alignment horizontal="center" wrapText="1"/>
    </xf>
    <xf numFmtId="0" fontId="2" fillId="0" borderId="15" xfId="0" applyFont="1" applyBorder="1"/>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164" fontId="4" fillId="0" borderId="11"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5" fillId="10" borderId="5" xfId="0" applyFont="1" applyFill="1" applyBorder="1" applyAlignment="1">
      <alignment horizontal="center" vertical="center" wrapText="1"/>
    </xf>
    <xf numFmtId="0" fontId="2" fillId="11" borderId="6" xfId="0" applyFont="1" applyFill="1" applyBorder="1"/>
    <xf numFmtId="0" fontId="2" fillId="11" borderId="7" xfId="0" applyFont="1" applyFill="1" applyBorder="1"/>
    <xf numFmtId="0" fontId="1" fillId="10" borderId="9" xfId="0" applyFont="1" applyFill="1" applyBorder="1" applyAlignment="1">
      <alignment horizontal="center" vertical="center" wrapText="1"/>
    </xf>
    <xf numFmtId="0" fontId="30" fillId="11" borderId="8" xfId="0" applyFont="1" applyFill="1" applyBorder="1"/>
    <xf numFmtId="0" fontId="30" fillId="11" borderId="10" xfId="0" applyFont="1" applyFill="1" applyBorder="1"/>
    <xf numFmtId="0" fontId="30" fillId="11" borderId="12" xfId="0" applyFont="1" applyFill="1" applyBorder="1"/>
    <xf numFmtId="0" fontId="30" fillId="11" borderId="13" xfId="0" applyFont="1" applyFill="1" applyBorder="1"/>
    <xf numFmtId="0" fontId="30" fillId="11" borderId="14" xfId="0" applyFont="1" applyFill="1" applyBorder="1"/>
    <xf numFmtId="166" fontId="4" fillId="0" borderId="11" xfId="0" applyNumberFormat="1" applyFont="1" applyBorder="1" applyAlignment="1">
      <alignment horizontal="center" vertical="center" wrapText="1"/>
    </xf>
    <xf numFmtId="166" fontId="4" fillId="0" borderId="10" xfId="0" applyNumberFormat="1" applyFont="1" applyBorder="1" applyAlignment="1">
      <alignment horizontal="center" vertical="center" wrapText="1"/>
    </xf>
    <xf numFmtId="0" fontId="23" fillId="8" borderId="22" xfId="0" applyFont="1" applyFill="1" applyBorder="1" applyAlignment="1">
      <alignment horizontal="center" vertical="center"/>
    </xf>
    <xf numFmtId="0" fontId="22" fillId="8" borderId="22" xfId="0" applyFont="1" applyFill="1" applyBorder="1" applyAlignment="1">
      <alignment horizontal="center" vertical="center"/>
    </xf>
    <xf numFmtId="0" fontId="22" fillId="8" borderId="23" xfId="0" applyFont="1" applyFill="1" applyBorder="1" applyAlignment="1">
      <alignment horizontal="center" vertical="center"/>
    </xf>
    <xf numFmtId="0" fontId="22" fillId="8" borderId="24" xfId="0" applyFont="1" applyFill="1" applyBorder="1" applyAlignment="1">
      <alignment horizontal="center" vertical="center"/>
    </xf>
    <xf numFmtId="0" fontId="22" fillId="8" borderId="25" xfId="0" applyFont="1" applyFill="1" applyBorder="1" applyAlignment="1">
      <alignment horizontal="center" vertical="center"/>
    </xf>
    <xf numFmtId="14" fontId="22" fillId="8" borderId="22" xfId="0" applyNumberFormat="1" applyFont="1" applyFill="1" applyBorder="1" applyAlignment="1">
      <alignment horizontal="center" vertical="center"/>
    </xf>
    <xf numFmtId="49" fontId="22" fillId="8" borderId="22" xfId="0" applyNumberFormat="1" applyFont="1" applyFill="1" applyBorder="1" applyAlignment="1">
      <alignment horizontal="center" vertical="center"/>
    </xf>
    <xf numFmtId="0" fontId="4" fillId="0" borderId="5" xfId="0" applyFont="1" applyBorder="1" applyAlignment="1">
      <alignment horizontal="left" vertical="center" wrapText="1"/>
    </xf>
    <xf numFmtId="0" fontId="6" fillId="6" borderId="5" xfId="0" applyFont="1" applyFill="1" applyBorder="1" applyAlignment="1">
      <alignment horizontal="left" vertical="center" wrapText="1"/>
    </xf>
    <xf numFmtId="0" fontId="5" fillId="14" borderId="21" xfId="0" applyFont="1" applyFill="1" applyBorder="1" applyAlignment="1">
      <alignment horizontal="left" vertical="center" indent="2"/>
    </xf>
    <xf numFmtId="0" fontId="5" fillId="14" borderId="0" xfId="0" applyFont="1" applyFill="1" applyAlignment="1">
      <alignment horizontal="left" vertical="center" indent="2"/>
    </xf>
    <xf numFmtId="0" fontId="2" fillId="12" borderId="6" xfId="0" applyFont="1" applyFill="1" applyBorder="1"/>
    <xf numFmtId="0" fontId="2" fillId="12" borderId="7" xfId="0" applyFont="1" applyFill="1" applyBorder="1"/>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26" fillId="0" borderId="5" xfId="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6" fillId="8" borderId="9"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5" fillId="14" borderId="22" xfId="0" applyFont="1" applyFill="1" applyBorder="1" applyAlignment="1">
      <alignment horizontal="left" vertical="center" indent="2"/>
    </xf>
    <xf numFmtId="0" fontId="4" fillId="0" borderId="0" xfId="0" applyFont="1" applyAlignment="1">
      <alignment horizontal="center" vertical="center" wrapText="1"/>
    </xf>
    <xf numFmtId="0" fontId="0" fillId="0" borderId="0" xfId="0"/>
    <xf numFmtId="0" fontId="22" fillId="13" borderId="5" xfId="0" applyFont="1" applyFill="1" applyBorder="1" applyAlignment="1">
      <alignment horizontal="left" vertical="center" wrapText="1"/>
    </xf>
    <xf numFmtId="0" fontId="9" fillId="0" borderId="26" xfId="0" applyFont="1" applyBorder="1" applyAlignment="1">
      <alignment horizontal="left" vertical="center" wrapText="1" indent="1"/>
    </xf>
    <xf numFmtId="0" fontId="22" fillId="13" borderId="5"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center" vertical="center" wrapText="1"/>
    </xf>
    <xf numFmtId="164" fontId="6"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22" xfId="0" applyFont="1" applyBorder="1" applyAlignment="1" applyProtection="1">
      <alignment horizontal="center" vertical="center" wrapText="1"/>
      <protection locked="0"/>
    </xf>
    <xf numFmtId="49" fontId="4" fillId="0" borderId="22" xfId="0" applyNumberFormat="1" applyFont="1" applyBorder="1" applyAlignment="1" applyProtection="1">
      <alignment horizontal="center" vertical="center"/>
      <protection locked="0"/>
    </xf>
    <xf numFmtId="14" fontId="23" fillId="0" borderId="23" xfId="0" quotePrefix="1" applyNumberFormat="1" applyFont="1" applyBorder="1" applyAlignment="1" applyProtection="1">
      <alignment horizontal="center" vertical="center" wrapText="1"/>
      <protection locked="0"/>
    </xf>
    <xf numFmtId="14" fontId="23" fillId="0" borderId="24" xfId="0" quotePrefix="1" applyNumberFormat="1" applyFont="1" applyBorder="1" applyAlignment="1" applyProtection="1">
      <alignment horizontal="center" vertical="center" wrapText="1"/>
      <protection locked="0"/>
    </xf>
    <xf numFmtId="14" fontId="23" fillId="0" borderId="25" xfId="0" quotePrefix="1" applyNumberFormat="1" applyFont="1" applyBorder="1" applyAlignment="1" applyProtection="1">
      <alignment horizontal="center" vertical="center" wrapText="1"/>
      <protection locked="0"/>
    </xf>
    <xf numFmtId="0" fontId="2" fillId="12" borderId="8" xfId="0" applyFont="1" applyFill="1" applyBorder="1"/>
    <xf numFmtId="0" fontId="2" fillId="12" borderId="10" xfId="0" applyFont="1" applyFill="1" applyBorder="1"/>
    <xf numFmtId="0" fontId="2" fillId="12" borderId="18" xfId="0" applyFont="1" applyFill="1" applyBorder="1"/>
    <xf numFmtId="0" fontId="2" fillId="12" borderId="4" xfId="0" applyFont="1" applyFill="1" applyBorder="1"/>
    <xf numFmtId="0" fontId="2" fillId="12" borderId="19" xfId="0" applyFont="1" applyFill="1" applyBorder="1"/>
    <xf numFmtId="0" fontId="4" fillId="0" borderId="22" xfId="0" applyFont="1" applyBorder="1" applyAlignment="1">
      <alignment horizontal="center" vertical="center" wrapText="1"/>
    </xf>
    <xf numFmtId="0" fontId="2" fillId="0" borderId="22" xfId="0" applyFont="1" applyBorder="1"/>
    <xf numFmtId="0" fontId="4" fillId="0" borderId="22" xfId="0" applyFont="1" applyBorder="1" applyAlignment="1">
      <alignment horizontal="center" vertical="center"/>
    </xf>
    <xf numFmtId="164" fontId="4" fillId="0" borderId="22" xfId="0" applyNumberFormat="1" applyFont="1" applyBorder="1" applyAlignment="1">
      <alignment horizontal="center" vertical="center" wrapText="1"/>
    </xf>
    <xf numFmtId="0" fontId="24" fillId="9" borderId="22" xfId="0" applyFont="1" applyFill="1" applyBorder="1" applyAlignment="1">
      <alignment horizontal="left" vertical="center" wrapText="1"/>
    </xf>
    <xf numFmtId="0" fontId="2" fillId="12" borderId="11" xfId="0" applyFont="1" applyFill="1" applyBorder="1"/>
    <xf numFmtId="0" fontId="2" fillId="12" borderId="12" xfId="0" applyFont="1" applyFill="1" applyBorder="1"/>
    <xf numFmtId="0" fontId="2" fillId="12" borderId="13" xfId="0" applyFont="1" applyFill="1" applyBorder="1"/>
    <xf numFmtId="0" fontId="2" fillId="12" borderId="14" xfId="0" applyFont="1" applyFill="1" applyBorder="1"/>
    <xf numFmtId="0" fontId="2" fillId="12" borderId="15" xfId="0" applyFont="1" applyFill="1" applyBorder="1"/>
    <xf numFmtId="166" fontId="4" fillId="0" borderId="22" xfId="0" applyNumberFormat="1" applyFont="1" applyBorder="1" applyAlignment="1">
      <alignment horizontal="center" vertical="center" wrapText="1"/>
    </xf>
    <xf numFmtId="0" fontId="6" fillId="9" borderId="2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22" xfId="0" applyFont="1" applyFill="1" applyBorder="1" applyAlignment="1">
      <alignment horizontal="center" vertical="center"/>
    </xf>
    <xf numFmtId="0" fontId="22" fillId="12" borderId="23" xfId="0" applyFont="1" applyFill="1" applyBorder="1" applyAlignment="1">
      <alignment horizontal="center" vertical="center"/>
    </xf>
    <xf numFmtId="0" fontId="22" fillId="12" borderId="24" xfId="0" applyFont="1" applyFill="1" applyBorder="1" applyAlignment="1">
      <alignment horizontal="center" vertical="center"/>
    </xf>
    <xf numFmtId="0" fontId="22" fillId="12" borderId="25" xfId="0" applyFont="1" applyFill="1" applyBorder="1" applyAlignment="1">
      <alignment horizontal="center" vertical="center"/>
    </xf>
    <xf numFmtId="14" fontId="4" fillId="8" borderId="22" xfId="0" applyNumberFormat="1" applyFont="1" applyFill="1" applyBorder="1" applyAlignment="1" applyProtection="1">
      <alignment horizontal="center" vertical="center" wrapText="1"/>
      <protection locked="0"/>
    </xf>
    <xf numFmtId="0" fontId="22" fillId="8" borderId="28" xfId="0" applyFont="1" applyFill="1" applyBorder="1" applyAlignment="1">
      <alignment horizontal="left" vertical="center" wrapText="1"/>
    </xf>
    <xf numFmtId="0" fontId="22" fillId="12" borderId="22"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6" fillId="0" borderId="0" xfId="0" applyFont="1" applyAlignment="1">
      <alignment horizontal="right" vertical="center"/>
    </xf>
    <xf numFmtId="164" fontId="4" fillId="0" borderId="0" xfId="0" applyNumberFormat="1" applyFont="1" applyAlignment="1">
      <alignment horizontal="center" vertical="center" wrapText="1"/>
    </xf>
    <xf numFmtId="0" fontId="4" fillId="0" borderId="27"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0" xfId="0" applyFont="1" applyAlignment="1">
      <alignment horizontal="justify" vertical="center" wrapText="1"/>
    </xf>
    <xf numFmtId="0" fontId="4" fillId="0" borderId="32"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31" xfId="0" applyFont="1" applyBorder="1" applyAlignment="1">
      <alignment horizontal="justify" vertical="center" wrapText="1"/>
    </xf>
    <xf numFmtId="0" fontId="31" fillId="9" borderId="23" xfId="0" applyFont="1" applyFill="1" applyBorder="1" applyAlignment="1">
      <alignment horizontal="left" vertical="center" wrapText="1"/>
    </xf>
    <xf numFmtId="0" fontId="31" fillId="9" borderId="24" xfId="0" applyFont="1" applyFill="1" applyBorder="1" applyAlignment="1">
      <alignment horizontal="left" vertical="center" wrapText="1"/>
    </xf>
    <xf numFmtId="0" fontId="31" fillId="9" borderId="25"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20" xfId="0" applyFont="1" applyBorder="1" applyAlignment="1">
      <alignment horizontal="center" vertical="center" wrapText="1"/>
    </xf>
    <xf numFmtId="0" fontId="2" fillId="0" borderId="20" xfId="0" applyFont="1" applyBorder="1"/>
    <xf numFmtId="0" fontId="6" fillId="0" borderId="0" xfId="0" applyFont="1" applyAlignment="1">
      <alignment horizontal="center" vertical="center"/>
    </xf>
    <xf numFmtId="0" fontId="4" fillId="0" borderId="0" xfId="0" applyFont="1" applyAlignment="1">
      <alignment horizontal="center" vertical="top" wrapText="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57</xdr:col>
      <xdr:colOff>29307</xdr:colOff>
      <xdr:row>0</xdr:row>
      <xdr:rowOff>0</xdr:rowOff>
    </xdr:from>
    <xdr:to>
      <xdr:col>59</xdr:col>
      <xdr:colOff>285750</xdr:colOff>
      <xdr:row>1</xdr:row>
      <xdr:rowOff>343150</xdr:rowOff>
    </xdr:to>
    <xdr:pic>
      <xdr:nvPicPr>
        <xdr:cNvPr id="2" name="Imagen 1">
          <a:extLst>
            <a:ext uri="{FF2B5EF4-FFF2-40B4-BE49-F238E27FC236}">
              <a16:creationId xmlns:a16="http://schemas.microsoft.com/office/drawing/2014/main" id="{A143473D-5455-2B47-DF81-7F8E65AE6E0E}"/>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9305192" y="0"/>
          <a:ext cx="886558" cy="5922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13</xdr:col>
      <xdr:colOff>1221</xdr:colOff>
      <xdr:row>1</xdr:row>
      <xdr:rowOff>296985</xdr:rowOff>
    </xdr:to>
    <xdr:pic>
      <xdr:nvPicPr>
        <xdr:cNvPr id="36" name="Imagen 35">
          <a:extLst>
            <a:ext uri="{FF2B5EF4-FFF2-40B4-BE49-F238E27FC236}">
              <a16:creationId xmlns:a16="http://schemas.microsoft.com/office/drawing/2014/main" id="{CF1D56EB-2AC9-D135-F3D8-5ACDE40A7BCA}"/>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3637" t="3946" r="71393" b="89621"/>
        <a:stretch/>
      </xdr:blipFill>
      <xdr:spPr bwMode="auto">
        <a:xfrm>
          <a:off x="0" y="0"/>
          <a:ext cx="1444625" cy="546100"/>
        </a:xfrm>
        <a:prstGeom prst="rect">
          <a:avLst/>
        </a:prstGeom>
        <a:ln>
          <a:noFill/>
        </a:ln>
        <a:extLst>
          <a:ext uri="{53640926-AAD7-44D8-BBD7-CCE9431645EC}">
            <a14:shadowObscured xmlns:a14="http://schemas.microsoft.com/office/drawing/2010/main"/>
          </a:ext>
        </a:extLst>
      </xdr:spPr>
    </xdr:pic>
    <xdr:clientData/>
  </xdr:twoCellAnchor>
  <xdr:twoCellAnchor>
    <xdr:from>
      <xdr:col>52</xdr:col>
      <xdr:colOff>117232</xdr:colOff>
      <xdr:row>339</xdr:row>
      <xdr:rowOff>58616</xdr:rowOff>
    </xdr:from>
    <xdr:to>
      <xdr:col>54</xdr:col>
      <xdr:colOff>278424</xdr:colOff>
      <xdr:row>340</xdr:row>
      <xdr:rowOff>21981</xdr:rowOff>
    </xdr:to>
    <xdr:sp macro="" textlink="">
      <xdr:nvSpPr>
        <xdr:cNvPr id="3" name="Rectángulo: esquinas redondeadas 2">
          <a:extLst>
            <a:ext uri="{FF2B5EF4-FFF2-40B4-BE49-F238E27FC236}">
              <a16:creationId xmlns:a16="http://schemas.microsoft.com/office/drawing/2014/main" id="{462A4BE7-B973-4AFF-A69B-8A2086E8FCB7}"/>
            </a:ext>
          </a:extLst>
        </xdr:cNvPr>
        <xdr:cNvSpPr/>
      </xdr:nvSpPr>
      <xdr:spPr>
        <a:xfrm>
          <a:off x="7870582" y="50017241"/>
          <a:ext cx="789842" cy="84919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PE"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45"/>
  <sheetViews>
    <sheetView showGridLines="0" tabSelected="1" view="pageBreakPreview" topLeftCell="A310" zoomScaleNormal="100" zoomScaleSheetLayoutView="100" workbookViewId="0">
      <selection activeCell="BT336" sqref="BT336"/>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1" ht="19.5" customHeight="1" x14ac:dyDescent="0.25">
      <c r="A1" s="65" t="s">
        <v>4949</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4"/>
      <c r="BJ1" s="64"/>
      <c r="BK1" s="64"/>
      <c r="BL1" s="64"/>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1" ht="43.5" customHeight="1" x14ac:dyDescent="0.25">
      <c r="A2" s="65" t="s">
        <v>4954</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3"/>
      <c r="BJ2" s="63"/>
      <c r="BK2" s="63"/>
      <c r="BL2" s="63"/>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1" ht="40.5" customHeight="1" x14ac:dyDescent="0.25">
      <c r="A3" s="66" t="s">
        <v>4950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3"/>
      <c r="BJ3" s="63"/>
      <c r="BK3" s="63"/>
      <c r="BL3" s="63"/>
      <c r="BM3" s="49"/>
      <c r="BN3" s="49"/>
      <c r="BO3" s="49"/>
      <c r="BP3" s="49"/>
      <c r="BQ3" s="49"/>
      <c r="BR3" s="49"/>
      <c r="BS3" s="49"/>
      <c r="BT3" s="3"/>
      <c r="BU3" s="3"/>
      <c r="BV3" s="3"/>
      <c r="BW3" s="3"/>
      <c r="BX3" s="3"/>
      <c r="BY3" s="3"/>
      <c r="BZ3" s="3"/>
      <c r="CA3" s="3"/>
      <c r="CB3" s="3"/>
      <c r="CC3" s="3"/>
      <c r="CD3" s="3"/>
      <c r="CE3" s="3"/>
      <c r="CF3" s="3"/>
      <c r="CG3" s="3"/>
      <c r="CH3" s="3"/>
      <c r="CI3" s="3"/>
      <c r="CJ3" s="3"/>
      <c r="CK3" s="3"/>
      <c r="CL3" s="3"/>
      <c r="CM3" s="3"/>
    </row>
    <row r="4" spans="1:91" ht="3.95" customHeight="1" x14ac:dyDescent="0.25">
      <c r="A4" s="3"/>
      <c r="B4" s="3"/>
      <c r="C4" s="3"/>
      <c r="D4" s="3"/>
      <c r="E4" s="3"/>
      <c r="F4" s="3"/>
      <c r="G4" s="3"/>
      <c r="H4" s="3"/>
      <c r="I4" s="3"/>
      <c r="J4" s="3"/>
      <c r="K4" s="3"/>
      <c r="L4" s="3"/>
      <c r="M4" s="3"/>
      <c r="N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1" ht="0.7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1"/>
      <c r="BJ5" s="2"/>
      <c r="BK5" s="2"/>
      <c r="BL5" s="2"/>
      <c r="BM5" s="2"/>
      <c r="BN5" s="2"/>
      <c r="BO5" s="2"/>
      <c r="BP5" s="2"/>
      <c r="BQ5" s="2"/>
      <c r="BR5" s="2"/>
      <c r="BS5" s="2"/>
      <c r="BT5" s="3"/>
      <c r="BU5" s="3"/>
      <c r="BV5" s="3"/>
      <c r="BW5" s="3"/>
      <c r="BX5" s="3"/>
      <c r="BY5" s="3"/>
      <c r="BZ5" s="3"/>
      <c r="CA5" s="3"/>
      <c r="CB5" s="3"/>
      <c r="CC5" s="3"/>
      <c r="CD5" s="3"/>
      <c r="CE5" s="3"/>
      <c r="CF5" s="3"/>
      <c r="CG5" s="3"/>
      <c r="CH5" s="3"/>
      <c r="CI5" s="3"/>
      <c r="CJ5" s="3"/>
      <c r="CK5" s="3"/>
      <c r="CL5" s="3"/>
      <c r="CM5" s="3"/>
    </row>
    <row r="6" spans="1:91" ht="19.5" customHeight="1" x14ac:dyDescent="0.25">
      <c r="A6" s="145" t="s">
        <v>0</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
      <c r="BJ6" s="2"/>
      <c r="BK6" s="2"/>
      <c r="BL6" s="2"/>
      <c r="BM6" s="2"/>
      <c r="BN6" s="2"/>
      <c r="BO6" s="2"/>
      <c r="BP6" s="2"/>
      <c r="BQ6" s="2"/>
      <c r="BR6" s="1"/>
      <c r="BS6" s="2"/>
      <c r="BT6" s="3"/>
      <c r="BU6" s="3"/>
      <c r="BV6" s="3"/>
      <c r="BW6" s="3"/>
      <c r="BX6" s="3"/>
      <c r="BY6" s="3"/>
      <c r="BZ6" s="3"/>
      <c r="CA6" s="3"/>
      <c r="CB6" s="3"/>
      <c r="CC6" s="3"/>
      <c r="CD6" s="3"/>
      <c r="CE6" s="3"/>
      <c r="CF6" s="3"/>
      <c r="CG6" s="3"/>
      <c r="CH6" s="3"/>
      <c r="CI6" s="3"/>
      <c r="CJ6" s="3"/>
      <c r="CK6" s="3"/>
      <c r="CL6" s="3"/>
      <c r="CM6" s="3"/>
    </row>
    <row r="7" spans="1:91" ht="3.95" customHeight="1"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1"/>
      <c r="BJ7" s="2"/>
      <c r="BK7" s="2"/>
      <c r="BL7" s="2"/>
      <c r="BM7" s="2"/>
      <c r="BN7" s="2"/>
      <c r="BO7" s="2"/>
      <c r="BP7" s="2"/>
      <c r="BQ7" s="2"/>
      <c r="BR7" s="2"/>
      <c r="BS7" s="2"/>
      <c r="BT7" s="3"/>
      <c r="BU7" s="3"/>
      <c r="BV7" s="3"/>
      <c r="BW7" s="3"/>
      <c r="BX7" s="3"/>
      <c r="BY7" s="3"/>
      <c r="BZ7" s="3"/>
      <c r="CA7" s="3"/>
      <c r="CB7" s="3"/>
      <c r="CC7" s="3"/>
      <c r="CD7" s="3"/>
      <c r="CE7" s="3"/>
      <c r="CF7" s="3"/>
      <c r="CG7" s="3"/>
      <c r="CH7" s="3"/>
      <c r="CI7" s="3"/>
      <c r="CJ7" s="3"/>
      <c r="CK7" s="3"/>
      <c r="CL7" s="3"/>
      <c r="CM7" s="3"/>
    </row>
    <row r="8" spans="1:91" ht="15.75" customHeight="1" x14ac:dyDescent="0.25">
      <c r="A8" s="73" t="s">
        <v>1</v>
      </c>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5"/>
      <c r="AS8" s="73" t="s">
        <v>2</v>
      </c>
      <c r="AT8" s="74"/>
      <c r="AU8" s="74"/>
      <c r="AV8" s="74"/>
      <c r="AW8" s="74"/>
      <c r="AX8" s="74"/>
      <c r="AY8" s="74"/>
      <c r="AZ8" s="74"/>
      <c r="BA8" s="75"/>
      <c r="BB8" s="73" t="s">
        <v>3</v>
      </c>
      <c r="BC8" s="74"/>
      <c r="BD8" s="74"/>
      <c r="BE8" s="74"/>
      <c r="BF8" s="74"/>
      <c r="BG8" s="74"/>
      <c r="BH8" s="75"/>
      <c r="BI8" s="1"/>
      <c r="BJ8" s="4"/>
      <c r="BK8" s="4"/>
      <c r="BL8" s="4"/>
      <c r="BM8" s="4"/>
      <c r="BN8" s="4"/>
      <c r="BO8" s="2"/>
      <c r="BP8" s="2"/>
      <c r="BQ8" s="2"/>
      <c r="BR8" s="2"/>
      <c r="BS8" s="2"/>
      <c r="BT8" s="3"/>
      <c r="BU8" s="3"/>
      <c r="BV8" s="3"/>
      <c r="BW8" s="3"/>
      <c r="BX8" s="3"/>
      <c r="BY8" s="3"/>
      <c r="BZ8" s="3"/>
      <c r="CA8" s="3"/>
      <c r="CB8" s="3"/>
      <c r="CC8" s="3"/>
      <c r="CD8" s="3"/>
      <c r="CE8" s="3"/>
      <c r="CF8" s="3"/>
      <c r="CG8" s="3"/>
      <c r="CH8" s="3"/>
      <c r="CI8" s="3"/>
      <c r="CJ8" s="3"/>
      <c r="CK8" s="3"/>
      <c r="CL8" s="3"/>
      <c r="CM8" s="3"/>
    </row>
    <row r="9" spans="1:91" ht="15.75" customHeight="1" x14ac:dyDescent="0.25">
      <c r="A9" s="165"/>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7"/>
      <c r="AS9" s="168"/>
      <c r="AT9" s="169"/>
      <c r="AU9" s="169"/>
      <c r="AV9" s="169"/>
      <c r="AW9" s="169"/>
      <c r="AX9" s="169"/>
      <c r="AY9" s="169"/>
      <c r="AZ9" s="169"/>
      <c r="BA9" s="170"/>
      <c r="BB9" s="149" t="s">
        <v>4</v>
      </c>
      <c r="BC9" s="150"/>
      <c r="BD9" s="151"/>
      <c r="BE9" s="149"/>
      <c r="BF9" s="150"/>
      <c r="BG9" s="150"/>
      <c r="BH9" s="151"/>
      <c r="BI9" s="54"/>
      <c r="BJ9" s="55"/>
      <c r="BK9" s="55"/>
      <c r="BL9" s="55"/>
      <c r="BM9" s="55"/>
      <c r="BN9" s="55"/>
      <c r="BO9" s="55"/>
      <c r="BP9" s="55"/>
      <c r="BQ9" s="56"/>
      <c r="BR9" s="55"/>
      <c r="BS9" s="55"/>
      <c r="BT9" s="3"/>
      <c r="BU9" s="3"/>
      <c r="BV9" s="3"/>
      <c r="BW9" s="3"/>
      <c r="BX9" s="3"/>
      <c r="BY9" s="3"/>
      <c r="BZ9" s="3"/>
      <c r="CA9" s="3"/>
      <c r="CB9" s="3"/>
      <c r="CC9" s="3"/>
      <c r="CD9" s="3"/>
      <c r="CE9" s="3"/>
      <c r="CF9" s="3"/>
      <c r="CG9" s="3"/>
      <c r="CH9" s="3"/>
      <c r="CI9" s="3"/>
      <c r="CJ9" s="3"/>
      <c r="CK9" s="3"/>
      <c r="CL9" s="3"/>
      <c r="CM9" s="3"/>
    </row>
    <row r="10" spans="1:91" ht="5.0999999999999996" customHeight="1" x14ac:dyDescent="0.2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2"/>
      <c r="BJ10" s="2"/>
      <c r="BK10" s="2"/>
      <c r="BL10" s="2"/>
      <c r="BM10" s="2"/>
      <c r="BN10" s="2"/>
      <c r="BO10" s="2"/>
      <c r="BP10" s="2"/>
      <c r="BQ10" s="5"/>
      <c r="BR10" s="2"/>
      <c r="BS10" s="2"/>
      <c r="BT10" s="3"/>
      <c r="BU10" s="3"/>
      <c r="BV10" s="3"/>
      <c r="BW10" s="3"/>
      <c r="BX10" s="3"/>
      <c r="BY10" s="3"/>
      <c r="BZ10" s="3"/>
      <c r="CA10" s="3"/>
      <c r="CB10" s="3"/>
      <c r="CC10" s="3"/>
      <c r="CD10" s="3"/>
      <c r="CE10" s="3"/>
      <c r="CF10" s="3"/>
      <c r="CG10" s="3"/>
      <c r="CH10" s="3"/>
      <c r="CI10" s="3"/>
      <c r="CJ10" s="3"/>
      <c r="CK10" s="3"/>
      <c r="CL10" s="3"/>
      <c r="CM10" s="3"/>
    </row>
    <row r="11" spans="1:91" ht="15.75" customHeight="1" x14ac:dyDescent="0.25">
      <c r="A11" s="73" t="s">
        <v>5</v>
      </c>
      <c r="B11" s="74"/>
      <c r="C11" s="74"/>
      <c r="D11" s="74"/>
      <c r="E11" s="74"/>
      <c r="F11" s="74"/>
      <c r="G11" s="74"/>
      <c r="H11" s="74"/>
      <c r="I11" s="74"/>
      <c r="J11" s="74"/>
      <c r="K11" s="74"/>
      <c r="L11" s="74"/>
      <c r="M11" s="74"/>
      <c r="N11" s="74"/>
      <c r="O11" s="74"/>
      <c r="P11" s="74"/>
      <c r="Q11" s="74"/>
      <c r="R11" s="74"/>
      <c r="S11" s="74"/>
      <c r="T11" s="74"/>
      <c r="U11" s="74"/>
      <c r="V11" s="74"/>
      <c r="W11" s="75"/>
      <c r="X11" s="73" t="s">
        <v>6</v>
      </c>
      <c r="Y11" s="74"/>
      <c r="Z11" s="74"/>
      <c r="AA11" s="74"/>
      <c r="AB11" s="74"/>
      <c r="AC11" s="74"/>
      <c r="AD11" s="74"/>
      <c r="AE11" s="74"/>
      <c r="AF11" s="74"/>
      <c r="AG11" s="74"/>
      <c r="AH11" s="74"/>
      <c r="AI11" s="74"/>
      <c r="AJ11" s="74"/>
      <c r="AK11" s="74"/>
      <c r="AL11" s="74"/>
      <c r="AM11" s="74"/>
      <c r="AN11" s="74"/>
      <c r="AO11" s="74"/>
      <c r="AP11" s="74"/>
      <c r="AQ11" s="74"/>
      <c r="AR11" s="75"/>
      <c r="AS11" s="73" t="s">
        <v>7</v>
      </c>
      <c r="AT11" s="74"/>
      <c r="AU11" s="74"/>
      <c r="AV11" s="74"/>
      <c r="AW11" s="74"/>
      <c r="AX11" s="74"/>
      <c r="AY11" s="74"/>
      <c r="AZ11" s="74"/>
      <c r="BA11" s="74"/>
      <c r="BB11" s="74"/>
      <c r="BC11" s="74"/>
      <c r="BD11" s="74"/>
      <c r="BE11" s="74"/>
      <c r="BF11" s="74"/>
      <c r="BG11" s="74"/>
      <c r="BH11" s="75"/>
      <c r="BI11" s="1"/>
      <c r="BJ11" s="2"/>
      <c r="BK11" s="2"/>
      <c r="BL11" s="2"/>
      <c r="BM11" s="2"/>
      <c r="BN11" s="2"/>
      <c r="BO11" s="2"/>
      <c r="BP11" s="2"/>
      <c r="BQ11" s="2"/>
      <c r="BR11" s="2"/>
      <c r="BS11" s="2"/>
      <c r="BT11" s="3"/>
      <c r="BU11" s="3"/>
      <c r="BV11" s="3"/>
      <c r="BW11" s="3"/>
      <c r="BX11" s="3"/>
      <c r="BY11" s="3"/>
      <c r="BZ11" s="3"/>
      <c r="CA11" s="3"/>
      <c r="CB11" s="3"/>
      <c r="CC11" s="3"/>
      <c r="CD11" s="3"/>
      <c r="CE11" s="3"/>
      <c r="CF11" s="3"/>
      <c r="CG11" s="3"/>
      <c r="CH11" s="3"/>
      <c r="CI11" s="3"/>
      <c r="CJ11" s="3"/>
      <c r="CK11" s="3"/>
      <c r="CL11" s="3"/>
      <c r="CM11" s="3"/>
    </row>
    <row r="12" spans="1:91" ht="15.75" customHeight="1" x14ac:dyDescent="0.25">
      <c r="A12" s="165" t="s">
        <v>3092</v>
      </c>
      <c r="B12" s="166"/>
      <c r="C12" s="166"/>
      <c r="D12" s="166"/>
      <c r="E12" s="166"/>
      <c r="F12" s="166"/>
      <c r="G12" s="166"/>
      <c r="H12" s="166"/>
      <c r="I12" s="166"/>
      <c r="J12" s="166"/>
      <c r="K12" s="166"/>
      <c r="L12" s="166"/>
      <c r="M12" s="166"/>
      <c r="N12" s="166"/>
      <c r="O12" s="166"/>
      <c r="P12" s="166"/>
      <c r="Q12" s="166"/>
      <c r="R12" s="166"/>
      <c r="S12" s="166"/>
      <c r="T12" s="166"/>
      <c r="U12" s="166"/>
      <c r="V12" s="166"/>
      <c r="W12" s="167"/>
      <c r="X12" s="165" t="s">
        <v>3095</v>
      </c>
      <c r="Y12" s="166"/>
      <c r="Z12" s="166"/>
      <c r="AA12" s="166"/>
      <c r="AB12" s="166"/>
      <c r="AC12" s="166"/>
      <c r="AD12" s="166"/>
      <c r="AE12" s="166"/>
      <c r="AF12" s="166"/>
      <c r="AG12" s="166"/>
      <c r="AH12" s="166"/>
      <c r="AI12" s="166"/>
      <c r="AJ12" s="166"/>
      <c r="AK12" s="166"/>
      <c r="AL12" s="166"/>
      <c r="AM12" s="166"/>
      <c r="AN12" s="166"/>
      <c r="AO12" s="166"/>
      <c r="AP12" s="166"/>
      <c r="AQ12" s="166"/>
      <c r="AR12" s="167"/>
      <c r="AS12" s="165" t="s">
        <v>3097</v>
      </c>
      <c r="AT12" s="166"/>
      <c r="AU12" s="166"/>
      <c r="AV12" s="166"/>
      <c r="AW12" s="166"/>
      <c r="AX12" s="166"/>
      <c r="AY12" s="166"/>
      <c r="AZ12" s="166"/>
      <c r="BA12" s="166"/>
      <c r="BB12" s="166"/>
      <c r="BC12" s="166"/>
      <c r="BD12" s="166"/>
      <c r="BE12" s="166"/>
      <c r="BF12" s="166"/>
      <c r="BG12" s="166"/>
      <c r="BH12" s="167"/>
      <c r="BI12" s="54"/>
      <c r="BJ12" s="57"/>
      <c r="BK12" s="57"/>
      <c r="BL12" s="55"/>
      <c r="BM12" s="55"/>
      <c r="BN12" s="55"/>
      <c r="BO12" s="55"/>
      <c r="BP12" s="55"/>
      <c r="BQ12" s="55"/>
      <c r="BR12" s="55"/>
      <c r="BS12" s="55"/>
      <c r="BT12" s="3"/>
      <c r="BU12" s="3"/>
      <c r="BV12" s="3"/>
      <c r="BW12" s="3"/>
      <c r="BX12" s="3"/>
      <c r="BY12" s="3"/>
      <c r="BZ12" s="3"/>
      <c r="CA12" s="3"/>
      <c r="CB12" s="3"/>
      <c r="CC12" s="3"/>
      <c r="CD12" s="3"/>
      <c r="CE12" s="3"/>
      <c r="CF12" s="3"/>
      <c r="CG12" s="3"/>
      <c r="CH12" s="3"/>
      <c r="CI12" s="3"/>
      <c r="CJ12" s="3"/>
      <c r="CK12" s="3"/>
      <c r="CL12" s="3"/>
      <c r="CM12" s="3"/>
    </row>
    <row r="13" spans="1:91" ht="5.0999999999999996" customHeight="1"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2"/>
      <c r="BJ13" s="7"/>
      <c r="BK13" s="7"/>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1" ht="15.75" customHeight="1" x14ac:dyDescent="0.25">
      <c r="A14" s="73" t="s">
        <v>8</v>
      </c>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5"/>
      <c r="BI14" s="1"/>
      <c r="BJ14" s="2"/>
      <c r="BK14" s="2"/>
      <c r="BL14" s="2"/>
      <c r="BM14" s="2"/>
      <c r="BN14" s="2"/>
      <c r="BO14" s="2"/>
      <c r="BP14" s="2"/>
      <c r="BQ14" s="2"/>
      <c r="BR14" s="2"/>
      <c r="BS14" s="2"/>
      <c r="BT14" s="3"/>
      <c r="BU14" s="3"/>
      <c r="BV14" s="3"/>
      <c r="BW14" s="3"/>
      <c r="BX14" s="3"/>
      <c r="BY14" s="3"/>
      <c r="BZ14" s="3"/>
      <c r="CA14" s="3"/>
      <c r="CB14" s="3"/>
      <c r="CC14" s="3"/>
      <c r="CD14" s="3"/>
      <c r="CE14" s="3"/>
      <c r="CF14" s="3"/>
      <c r="CG14" s="3"/>
      <c r="CH14" s="3"/>
      <c r="CI14" s="3"/>
      <c r="CJ14" s="3"/>
      <c r="CK14" s="3"/>
      <c r="CL14" s="3"/>
      <c r="CM14" s="3"/>
    </row>
    <row r="15" spans="1:91" ht="15.75" customHeight="1" x14ac:dyDescent="0.25">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7"/>
      <c r="BI15" s="54"/>
      <c r="BJ15" s="58"/>
      <c r="BK15" s="58"/>
      <c r="BL15" s="58"/>
      <c r="BM15" s="58"/>
      <c r="BN15" s="58"/>
      <c r="BO15" s="58"/>
      <c r="BP15" s="58"/>
      <c r="BQ15" s="58"/>
      <c r="BR15" s="55"/>
      <c r="BS15" s="55"/>
      <c r="BT15" s="3"/>
      <c r="BU15" s="3"/>
      <c r="BV15" s="3"/>
      <c r="BW15" s="3"/>
      <c r="BX15" s="3"/>
      <c r="BY15" s="3"/>
      <c r="BZ15" s="3"/>
      <c r="CA15" s="3"/>
      <c r="CB15" s="3"/>
      <c r="CC15" s="3"/>
      <c r="CD15" s="3"/>
      <c r="CE15" s="3"/>
      <c r="CF15" s="3"/>
      <c r="CG15" s="3"/>
      <c r="CH15" s="3"/>
      <c r="CI15" s="3"/>
      <c r="CJ15" s="3"/>
      <c r="CK15" s="3"/>
      <c r="CL15" s="3"/>
      <c r="CM15" s="3"/>
    </row>
    <row r="16" spans="1:91" ht="5.0999999999999996" customHeight="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2"/>
      <c r="BJ16" s="4"/>
      <c r="BK16" s="4"/>
      <c r="BL16" s="4"/>
      <c r="BM16" s="4"/>
      <c r="BN16" s="4"/>
      <c r="BO16" s="4"/>
      <c r="BP16" s="4"/>
      <c r="BQ16" s="4"/>
      <c r="BR16" s="2"/>
      <c r="BS16" s="2"/>
      <c r="BT16" s="3"/>
      <c r="BU16" s="3"/>
      <c r="BV16" s="3"/>
      <c r="BW16" s="3"/>
      <c r="BX16" s="3"/>
      <c r="BY16" s="3"/>
      <c r="BZ16" s="3"/>
      <c r="CA16" s="3"/>
      <c r="CB16" s="3"/>
      <c r="CC16" s="3"/>
      <c r="CD16" s="3"/>
      <c r="CE16" s="3"/>
      <c r="CF16" s="3"/>
      <c r="CG16" s="3"/>
      <c r="CH16" s="3"/>
      <c r="CI16" s="3"/>
      <c r="CJ16" s="3"/>
      <c r="CK16" s="3"/>
      <c r="CL16" s="3"/>
      <c r="CM16" s="3"/>
    </row>
    <row r="17" spans="1:95" ht="15.75" customHeight="1" x14ac:dyDescent="0.25">
      <c r="A17" s="73" t="s">
        <v>9</v>
      </c>
      <c r="B17" s="74"/>
      <c r="C17" s="74"/>
      <c r="D17" s="74"/>
      <c r="E17" s="74"/>
      <c r="F17" s="74"/>
      <c r="G17" s="74"/>
      <c r="H17" s="74"/>
      <c r="I17" s="74"/>
      <c r="J17" s="74"/>
      <c r="K17" s="74"/>
      <c r="L17" s="74"/>
      <c r="M17" s="74"/>
      <c r="N17" s="74"/>
      <c r="O17" s="75"/>
      <c r="P17" s="73" t="s">
        <v>4915</v>
      </c>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5"/>
      <c r="BA17" s="73" t="s">
        <v>4916</v>
      </c>
      <c r="BB17" s="74"/>
      <c r="BC17" s="74"/>
      <c r="BD17" s="74"/>
      <c r="BE17" s="74"/>
      <c r="BF17" s="74"/>
      <c r="BG17" s="74"/>
      <c r="BH17" s="75"/>
      <c r="BI17" s="1"/>
      <c r="BJ17" s="2"/>
      <c r="BK17" s="2"/>
      <c r="BL17" s="2"/>
      <c r="BM17" s="2"/>
      <c r="BN17" s="2"/>
      <c r="BO17" s="2"/>
      <c r="BP17" s="2"/>
      <c r="BQ17" s="2"/>
      <c r="BR17" s="5"/>
      <c r="BS17" s="2"/>
      <c r="BT17" s="3"/>
      <c r="BU17" s="3"/>
      <c r="BV17" s="3"/>
      <c r="BW17" s="3"/>
      <c r="BX17" s="3"/>
      <c r="BY17" s="3"/>
      <c r="BZ17" s="3"/>
      <c r="CA17" s="3"/>
      <c r="CB17" s="3"/>
      <c r="CC17" s="3"/>
      <c r="CD17" s="3"/>
      <c r="CE17" s="3"/>
      <c r="CF17" s="3"/>
      <c r="CG17" s="3"/>
      <c r="CH17" s="3"/>
      <c r="CI17" s="3"/>
      <c r="CJ17" s="3"/>
      <c r="CK17" s="3"/>
      <c r="CL17" s="3"/>
      <c r="CM17" s="3"/>
      <c r="CQ17" s="61" t="s">
        <v>4</v>
      </c>
    </row>
    <row r="18" spans="1:95" ht="15.75" customHeight="1" x14ac:dyDescent="0.25">
      <c r="A18" s="85"/>
      <c r="B18" s="95"/>
      <c r="C18" s="95"/>
      <c r="D18" s="95"/>
      <c r="E18" s="95"/>
      <c r="F18" s="95"/>
      <c r="G18" s="95"/>
      <c r="H18" s="95"/>
      <c r="I18" s="95"/>
      <c r="J18" s="95"/>
      <c r="K18" s="95"/>
      <c r="L18" s="95"/>
      <c r="M18" s="95"/>
      <c r="N18" s="95"/>
      <c r="O18" s="96"/>
      <c r="P18" s="152"/>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85"/>
      <c r="BB18" s="95"/>
      <c r="BC18" s="95"/>
      <c r="BD18" s="95"/>
      <c r="BE18" s="95"/>
      <c r="BF18" s="95"/>
      <c r="BG18" s="95"/>
      <c r="BH18" s="96"/>
      <c r="BI18" s="54"/>
      <c r="BJ18" s="55"/>
      <c r="BK18" s="55"/>
      <c r="BL18" s="55"/>
      <c r="BM18" s="55"/>
      <c r="BN18" s="55"/>
      <c r="BO18" s="55"/>
      <c r="BP18" s="55"/>
      <c r="BQ18" s="55"/>
      <c r="BR18" s="55"/>
      <c r="BS18" s="55"/>
      <c r="BT18" s="3"/>
      <c r="BU18" s="3"/>
      <c r="BV18" s="3"/>
      <c r="BW18" s="3"/>
      <c r="BX18" s="3"/>
      <c r="BY18" s="3"/>
      <c r="BZ18" s="3"/>
      <c r="CA18" s="3"/>
      <c r="CB18" s="3"/>
      <c r="CC18" s="3"/>
      <c r="CD18" s="3"/>
      <c r="CE18" s="3"/>
      <c r="CF18" s="3"/>
      <c r="CG18" s="3"/>
      <c r="CH18" s="3"/>
      <c r="CI18" s="3"/>
      <c r="CJ18" s="3"/>
      <c r="CK18" s="3"/>
      <c r="CL18" s="3"/>
      <c r="CM18" s="3"/>
      <c r="CQ18" s="61" t="s">
        <v>4920</v>
      </c>
    </row>
    <row r="19" spans="1:95" ht="5.0999999999999996" customHeight="1" x14ac:dyDescent="0.25">
      <c r="A19" s="51"/>
      <c r="B19" s="51"/>
      <c r="C19" s="51"/>
      <c r="D19" s="51"/>
      <c r="E19" s="51"/>
      <c r="F19" s="51"/>
      <c r="G19" s="51"/>
      <c r="H19" s="51"/>
      <c r="I19" s="51"/>
      <c r="J19" s="51"/>
      <c r="K19" s="51"/>
      <c r="L19" s="51"/>
      <c r="M19" s="51"/>
      <c r="N19" s="51"/>
      <c r="O19" s="51"/>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1"/>
      <c r="BB19" s="51"/>
      <c r="BC19" s="51"/>
      <c r="BD19" s="51"/>
      <c r="BE19" s="51"/>
      <c r="BF19" s="51"/>
      <c r="BG19" s="51"/>
      <c r="BH19" s="51"/>
      <c r="BI19" s="48"/>
      <c r="BJ19" s="49"/>
      <c r="BK19" s="49"/>
      <c r="BL19" s="49"/>
      <c r="BM19" s="49"/>
      <c r="BN19" s="49"/>
      <c r="BO19" s="49"/>
      <c r="BP19" s="49"/>
      <c r="BQ19" s="49"/>
      <c r="BR19" s="49"/>
      <c r="BS19" s="49"/>
      <c r="BT19" s="3"/>
      <c r="BU19" s="3"/>
      <c r="BV19" s="3"/>
      <c r="BW19" s="3"/>
      <c r="BX19" s="3"/>
      <c r="BY19" s="3"/>
      <c r="BZ19" s="3"/>
      <c r="CA19" s="3"/>
      <c r="CB19" s="3"/>
      <c r="CC19" s="3"/>
      <c r="CD19" s="3"/>
      <c r="CE19" s="3"/>
      <c r="CF19" s="3"/>
      <c r="CG19" s="3"/>
      <c r="CH19" s="3"/>
      <c r="CI19" s="3"/>
      <c r="CJ19" s="3"/>
      <c r="CK19" s="3"/>
      <c r="CL19" s="3"/>
      <c r="CM19" s="3"/>
      <c r="CQ19" s="61" t="s">
        <v>4921</v>
      </c>
    </row>
    <row r="20" spans="1:95" ht="15.75" customHeight="1" x14ac:dyDescent="0.25">
      <c r="A20" s="73" t="s">
        <v>4917</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5"/>
      <c r="BI20" s="48"/>
      <c r="BJ20" s="49"/>
      <c r="BK20" s="49"/>
      <c r="BL20" s="49"/>
      <c r="BM20" s="49"/>
      <c r="BN20" s="49"/>
      <c r="BO20" s="49"/>
      <c r="BP20" s="49"/>
      <c r="BQ20" s="49"/>
      <c r="BR20" s="49"/>
      <c r="BS20" s="49"/>
      <c r="BT20" s="3"/>
      <c r="BU20" s="3"/>
      <c r="BV20" s="3"/>
      <c r="BW20" s="3"/>
      <c r="BX20" s="3"/>
      <c r="BY20" s="3"/>
      <c r="BZ20" s="3"/>
      <c r="CA20" s="3"/>
      <c r="CB20" s="3"/>
      <c r="CC20" s="3"/>
      <c r="CD20" s="3"/>
      <c r="CE20" s="3"/>
      <c r="CF20" s="3"/>
      <c r="CG20" s="3"/>
      <c r="CH20" s="3"/>
      <c r="CI20" s="3"/>
      <c r="CJ20" s="3"/>
      <c r="CK20" s="3"/>
      <c r="CL20" s="3"/>
      <c r="CM20" s="3"/>
      <c r="CQ20" s="61" t="s">
        <v>4922</v>
      </c>
    </row>
    <row r="21" spans="1:95" ht="15.75" customHeight="1" x14ac:dyDescent="0.25">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7"/>
      <c r="BI21" s="59"/>
      <c r="BJ21" s="60"/>
      <c r="BK21" s="60"/>
      <c r="BL21" s="60"/>
      <c r="BM21" s="60"/>
      <c r="BN21" s="60"/>
      <c r="BO21" s="60"/>
      <c r="BP21" s="60"/>
      <c r="BQ21" s="60"/>
      <c r="BR21" s="60"/>
      <c r="BS21" s="60"/>
      <c r="BT21" s="3"/>
      <c r="BU21" s="3"/>
      <c r="BV21" s="3"/>
      <c r="BW21" s="3"/>
      <c r="BX21" s="3"/>
      <c r="BY21" s="3"/>
      <c r="BZ21" s="3"/>
      <c r="CA21" s="3"/>
      <c r="CB21" s="3"/>
      <c r="CC21" s="3"/>
      <c r="CD21" s="3"/>
      <c r="CE21" s="3"/>
      <c r="CF21" s="3"/>
      <c r="CG21" s="3"/>
      <c r="CH21" s="3"/>
      <c r="CI21" s="3"/>
      <c r="CJ21" s="3"/>
      <c r="CK21" s="3"/>
      <c r="CL21" s="3"/>
      <c r="CM21" s="3"/>
      <c r="CQ21" s="61" t="s">
        <v>4923</v>
      </c>
    </row>
    <row r="22" spans="1:95" ht="5.0999999999999996" customHeight="1" x14ac:dyDescent="0.25">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2"/>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1" t="s">
        <v>4924</v>
      </c>
    </row>
    <row r="23" spans="1:95" ht="15.75" customHeight="1" x14ac:dyDescent="0.25">
      <c r="A23" s="73" t="s">
        <v>4918</v>
      </c>
      <c r="B23" s="74"/>
      <c r="C23" s="74"/>
      <c r="D23" s="74"/>
      <c r="E23" s="74"/>
      <c r="F23" s="74"/>
      <c r="G23" s="74"/>
      <c r="H23" s="74"/>
      <c r="I23" s="74"/>
      <c r="J23" s="74"/>
      <c r="K23" s="74"/>
      <c r="L23" s="74"/>
      <c r="M23" s="74"/>
      <c r="N23" s="74"/>
      <c r="O23" s="75"/>
      <c r="P23" s="73" t="s">
        <v>4919</v>
      </c>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c r="BA23" s="73" t="s">
        <v>4936</v>
      </c>
      <c r="BB23" s="74"/>
      <c r="BC23" s="74"/>
      <c r="BD23" s="74"/>
      <c r="BE23" s="74"/>
      <c r="BF23" s="74"/>
      <c r="BG23" s="74"/>
      <c r="BH23" s="75"/>
      <c r="BI23" s="1"/>
      <c r="BJ23" s="2"/>
      <c r="BK23" s="2"/>
      <c r="BL23" s="2"/>
      <c r="BM23" s="2"/>
      <c r="BN23" s="2"/>
      <c r="BO23" s="2"/>
      <c r="BP23" s="2"/>
      <c r="BQ23" s="2"/>
      <c r="BR23" s="2"/>
      <c r="BS23" s="2"/>
      <c r="BT23" s="3"/>
      <c r="BU23" s="3"/>
      <c r="BV23" s="3"/>
      <c r="BW23" s="3"/>
      <c r="BX23" s="3"/>
      <c r="BY23" s="3"/>
      <c r="BZ23" s="3"/>
      <c r="CA23" s="3"/>
      <c r="CB23" s="3"/>
      <c r="CC23" s="3"/>
      <c r="CD23" s="3"/>
      <c r="CE23" s="3"/>
      <c r="CF23" s="3"/>
      <c r="CG23" s="3"/>
      <c r="CH23" s="3"/>
      <c r="CI23" s="3"/>
      <c r="CJ23" s="3"/>
      <c r="CK23" s="3"/>
      <c r="CL23" s="3"/>
      <c r="CM23" s="3"/>
      <c r="CQ23" s="61"/>
    </row>
    <row r="24" spans="1:95" ht="15.75" customHeight="1" x14ac:dyDescent="0.25">
      <c r="A24" s="194"/>
      <c r="B24" s="195"/>
      <c r="C24" s="195"/>
      <c r="D24" s="195"/>
      <c r="E24" s="195"/>
      <c r="F24" s="195"/>
      <c r="G24" s="195"/>
      <c r="H24" s="195"/>
      <c r="I24" s="195"/>
      <c r="J24" s="195"/>
      <c r="K24" s="195"/>
      <c r="L24" s="195"/>
      <c r="M24" s="195"/>
      <c r="N24" s="195"/>
      <c r="O24" s="196"/>
      <c r="P24" s="155"/>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7"/>
      <c r="BA24" s="155"/>
      <c r="BB24" s="156"/>
      <c r="BC24" s="156"/>
      <c r="BD24" s="156"/>
      <c r="BE24" s="156"/>
      <c r="BF24" s="156"/>
      <c r="BG24" s="156"/>
      <c r="BH24" s="157"/>
      <c r="BI24" s="54"/>
      <c r="BJ24" s="55"/>
      <c r="BK24" s="55"/>
      <c r="BL24" s="55"/>
      <c r="BM24" s="55"/>
      <c r="BN24" s="55"/>
      <c r="BO24" s="55"/>
      <c r="BP24" s="55"/>
      <c r="BQ24" s="55"/>
      <c r="BR24" s="55"/>
      <c r="BS24" s="55"/>
      <c r="BT24" s="3"/>
      <c r="BU24" s="3"/>
      <c r="BV24" s="3"/>
      <c r="BW24" s="3"/>
      <c r="BX24" s="3"/>
      <c r="BY24" s="3"/>
      <c r="BZ24" s="3"/>
      <c r="CA24" s="3"/>
      <c r="CB24" s="3"/>
      <c r="CC24" s="3"/>
      <c r="CD24" s="3"/>
      <c r="CE24" s="3"/>
      <c r="CF24" s="3"/>
      <c r="CG24" s="3"/>
      <c r="CH24" s="3"/>
      <c r="CI24" s="3"/>
      <c r="CJ24" s="3"/>
      <c r="CK24" s="3"/>
      <c r="CL24" s="3"/>
      <c r="CM24" s="3"/>
    </row>
    <row r="25" spans="1:95" ht="3.75" customHeight="1" x14ac:dyDescent="0.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
      <c r="BJ25" s="2"/>
      <c r="BK25" s="2"/>
      <c r="BL25" s="2"/>
      <c r="BM25" s="2"/>
      <c r="BN25" s="2"/>
      <c r="BO25" s="2"/>
      <c r="BP25" s="2"/>
      <c r="BQ25" s="2"/>
      <c r="BR25" s="2"/>
      <c r="BS25" s="2"/>
      <c r="BT25" s="3"/>
      <c r="BU25" s="3"/>
      <c r="BV25" s="3"/>
      <c r="BW25" s="3"/>
      <c r="BX25" s="3"/>
      <c r="BY25" s="3"/>
      <c r="BZ25" s="3"/>
      <c r="CA25" s="3"/>
      <c r="CB25" s="3"/>
      <c r="CC25" s="3"/>
      <c r="CD25" s="3"/>
      <c r="CE25" s="3"/>
      <c r="CF25" s="3"/>
      <c r="CG25" s="3"/>
      <c r="CH25" s="3"/>
      <c r="CI25" s="3"/>
      <c r="CJ25" s="3"/>
      <c r="CK25" s="3"/>
      <c r="CL25" s="3"/>
      <c r="CM25" s="3"/>
    </row>
    <row r="26" spans="1:95" ht="7.5" customHeight="1" x14ac:dyDescent="0.25">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48"/>
      <c r="BJ26" s="49"/>
      <c r="BK26" s="49"/>
      <c r="BL26" s="49"/>
      <c r="BM26" s="49"/>
      <c r="BN26" s="49"/>
      <c r="BO26" s="49"/>
      <c r="BP26" s="49"/>
      <c r="BQ26" s="49"/>
      <c r="BR26" s="49"/>
      <c r="BS26" s="49"/>
      <c r="BT26" s="3"/>
      <c r="BU26" s="3"/>
      <c r="BV26" s="3"/>
      <c r="BW26" s="3"/>
      <c r="BX26" s="3"/>
      <c r="BY26" s="3"/>
      <c r="BZ26" s="3"/>
      <c r="CA26" s="3"/>
      <c r="CB26" s="3"/>
      <c r="CC26" s="3"/>
      <c r="CD26" s="3"/>
      <c r="CE26" s="3"/>
      <c r="CF26" s="3"/>
      <c r="CG26" s="3"/>
      <c r="CH26" s="3"/>
      <c r="CI26" s="3"/>
      <c r="CJ26" s="3"/>
      <c r="CK26" s="3"/>
      <c r="CL26" s="3"/>
      <c r="CM26" s="3"/>
    </row>
    <row r="27" spans="1:95" ht="19.5" customHeight="1" x14ac:dyDescent="0.25">
      <c r="A27" s="159" t="s">
        <v>4939</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
      <c r="BJ27" s="2"/>
      <c r="BK27" s="2"/>
      <c r="BL27" s="2"/>
      <c r="BM27" s="2"/>
      <c r="BN27" s="2"/>
      <c r="BO27" s="2"/>
      <c r="BP27" s="2"/>
      <c r="BQ27" s="2"/>
      <c r="BR27" s="1"/>
      <c r="BS27" s="2"/>
      <c r="BT27" s="3"/>
      <c r="BU27" s="3"/>
      <c r="BV27" s="3"/>
      <c r="BW27" s="3"/>
      <c r="BX27" s="3"/>
      <c r="BY27" s="3"/>
      <c r="BZ27" s="3"/>
      <c r="CA27" s="3"/>
      <c r="CB27" s="3"/>
      <c r="CC27" s="3"/>
      <c r="CD27" s="3"/>
      <c r="CE27" s="3"/>
      <c r="CF27" s="3"/>
      <c r="CG27" s="3"/>
      <c r="CH27" s="3"/>
      <c r="CI27" s="3"/>
      <c r="CJ27" s="3"/>
      <c r="CK27" s="3"/>
      <c r="CL27" s="3"/>
      <c r="CM27" s="3"/>
    </row>
    <row r="28" spans="1:95" ht="3.95" customHeight="1" x14ac:dyDescent="0.25">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2"/>
      <c r="BJ28" s="2"/>
      <c r="BK28" s="2"/>
      <c r="BL28" s="2"/>
      <c r="BM28" s="2"/>
      <c r="BN28" s="2"/>
      <c r="BO28" s="2"/>
      <c r="BP28" s="2"/>
      <c r="BQ28" s="2"/>
      <c r="BR28" s="2"/>
      <c r="BS28" s="2"/>
      <c r="BT28" s="3"/>
      <c r="BU28" s="3"/>
      <c r="BV28" s="3"/>
      <c r="BW28" s="3"/>
      <c r="BX28" s="3"/>
      <c r="BY28" s="3"/>
      <c r="BZ28" s="3"/>
      <c r="CA28" s="3"/>
      <c r="CB28" s="3"/>
      <c r="CC28" s="3"/>
      <c r="CD28" s="3"/>
      <c r="CE28" s="3"/>
      <c r="CF28" s="3"/>
      <c r="CG28" s="3"/>
      <c r="CH28" s="3"/>
      <c r="CI28" s="3"/>
      <c r="CJ28" s="3"/>
      <c r="CK28" s="3"/>
      <c r="CL28" s="3"/>
      <c r="CM28" s="3"/>
    </row>
    <row r="29" spans="1:95" ht="16.5" customHeight="1" x14ac:dyDescent="0.25">
      <c r="A29" s="73" t="s">
        <v>10</v>
      </c>
      <c r="B29" s="147"/>
      <c r="C29" s="147"/>
      <c r="D29" s="147"/>
      <c r="E29" s="147"/>
      <c r="F29" s="147"/>
      <c r="G29" s="147"/>
      <c r="H29" s="147"/>
      <c r="I29" s="147"/>
      <c r="J29" s="147"/>
      <c r="K29" s="147"/>
      <c r="L29" s="147"/>
      <c r="M29" s="147"/>
      <c r="N29" s="147"/>
      <c r="O29" s="147"/>
      <c r="P29" s="147"/>
      <c r="Q29" s="148"/>
      <c r="R29" s="73" t="s">
        <v>11</v>
      </c>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8"/>
      <c r="BI29" s="2"/>
      <c r="BJ29" s="2"/>
      <c r="BK29" s="2"/>
      <c r="BL29" s="2"/>
      <c r="BM29" s="2"/>
      <c r="BN29" s="2"/>
      <c r="BO29" s="2"/>
      <c r="BP29" s="2"/>
      <c r="BQ29" s="2"/>
      <c r="BR29" s="2"/>
      <c r="BS29" s="2"/>
      <c r="BT29" s="3"/>
      <c r="BU29" s="3"/>
      <c r="BV29" s="3"/>
      <c r="BW29" s="3"/>
      <c r="BX29" s="3"/>
      <c r="BY29" s="3"/>
      <c r="BZ29" s="3"/>
      <c r="CA29" s="3"/>
      <c r="CB29" s="3"/>
      <c r="CC29" s="3"/>
      <c r="CD29" s="3"/>
      <c r="CE29" s="3"/>
      <c r="CF29" s="3"/>
      <c r="CG29" s="3"/>
      <c r="CH29" s="3"/>
      <c r="CI29" s="3"/>
      <c r="CJ29" s="3"/>
      <c r="CK29" s="3"/>
      <c r="CL29" s="3"/>
      <c r="CM29" s="3"/>
    </row>
    <row r="30" spans="1:95" ht="31.5" customHeight="1" x14ac:dyDescent="0.25">
      <c r="A30" s="162" t="s">
        <v>12</v>
      </c>
      <c r="B30" s="147"/>
      <c r="C30" s="147"/>
      <c r="D30" s="147"/>
      <c r="E30" s="147"/>
      <c r="F30" s="147"/>
      <c r="G30" s="147"/>
      <c r="H30" s="147"/>
      <c r="I30" s="147"/>
      <c r="J30" s="147"/>
      <c r="K30" s="147"/>
      <c r="L30" s="147"/>
      <c r="M30" s="147"/>
      <c r="N30" s="147"/>
      <c r="O30" s="147"/>
      <c r="P30" s="147"/>
      <c r="Q30" s="148"/>
      <c r="R30" s="85" t="s">
        <v>4</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7"/>
      <c r="BI30" s="2"/>
      <c r="BJ30" s="2"/>
      <c r="BK30" s="2"/>
      <c r="BL30" s="2"/>
      <c r="BM30" s="2"/>
      <c r="BN30" s="2"/>
      <c r="BO30" s="2"/>
      <c r="BP30" s="2"/>
      <c r="BQ30" s="2"/>
      <c r="BR30" s="2"/>
      <c r="BS30" s="2"/>
      <c r="BU30" s="3"/>
      <c r="BV30" s="3"/>
      <c r="BW30" s="3"/>
      <c r="BX30" s="3"/>
      <c r="BY30" s="3"/>
      <c r="BZ30" s="3"/>
      <c r="CA30" s="3"/>
      <c r="CB30" s="3"/>
      <c r="CC30" s="3"/>
      <c r="CD30" s="3"/>
      <c r="CE30" s="3"/>
      <c r="CF30" s="3"/>
      <c r="CG30" s="3"/>
      <c r="CH30" s="3"/>
      <c r="CI30" s="3"/>
      <c r="CJ30" s="3"/>
      <c r="CK30" s="3"/>
      <c r="CL30" s="3"/>
      <c r="CM30" s="3"/>
    </row>
    <row r="31" spans="1:95" ht="31.5" customHeight="1" x14ac:dyDescent="0.25">
      <c r="A31" s="162" t="s">
        <v>13</v>
      </c>
      <c r="B31" s="147"/>
      <c r="C31" s="147"/>
      <c r="D31" s="147"/>
      <c r="E31" s="147"/>
      <c r="F31" s="147"/>
      <c r="G31" s="147"/>
      <c r="H31" s="147"/>
      <c r="I31" s="147"/>
      <c r="J31" s="147"/>
      <c r="K31" s="147"/>
      <c r="L31" s="147"/>
      <c r="M31" s="147"/>
      <c r="N31" s="147"/>
      <c r="O31" s="147"/>
      <c r="P31" s="147"/>
      <c r="Q31" s="148"/>
      <c r="R31" s="85" t="s">
        <v>4</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7"/>
      <c r="BI31" s="2"/>
      <c r="BJ31" s="2"/>
      <c r="BK31" s="2"/>
      <c r="BL31" s="2"/>
      <c r="BM31" s="2"/>
      <c r="BN31" s="2"/>
      <c r="BO31" s="2"/>
      <c r="BP31" s="2"/>
      <c r="BQ31" s="2"/>
      <c r="BR31" s="2"/>
      <c r="BS31" s="2"/>
      <c r="BT31" s="3"/>
      <c r="BU31" s="3"/>
      <c r="BV31" s="3"/>
      <c r="BW31" s="3"/>
      <c r="BX31" s="3"/>
      <c r="BY31" s="3"/>
      <c r="BZ31" s="3"/>
      <c r="CA31" s="3"/>
      <c r="CB31" s="3"/>
      <c r="CC31" s="3"/>
      <c r="CD31" s="3"/>
      <c r="CE31" s="3"/>
      <c r="CF31" s="3"/>
      <c r="CG31" s="3"/>
      <c r="CH31" s="3"/>
      <c r="CI31" s="3"/>
      <c r="CJ31" s="3"/>
      <c r="CK31" s="3"/>
      <c r="CL31" s="3"/>
      <c r="CM31" s="3"/>
    </row>
    <row r="32" spans="1:95" ht="49.5" customHeight="1" x14ac:dyDescent="0.25">
      <c r="A32" s="163" t="s">
        <v>14</v>
      </c>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2"/>
      <c r="BJ32" s="2"/>
      <c r="BK32" s="2"/>
      <c r="BL32" s="2"/>
      <c r="BM32" s="2"/>
      <c r="BN32" s="2"/>
      <c r="BO32" s="2"/>
      <c r="BP32" s="2"/>
      <c r="BQ32" s="2"/>
      <c r="BR32" s="2"/>
      <c r="BS32" s="2"/>
      <c r="BU32" s="3"/>
      <c r="BV32" s="3"/>
      <c r="BW32" s="3"/>
      <c r="BX32" s="3"/>
      <c r="BY32" s="3"/>
      <c r="BZ32" s="3"/>
      <c r="CA32" s="3"/>
      <c r="CB32" s="3"/>
      <c r="CC32" s="3"/>
      <c r="CD32" s="3"/>
      <c r="CE32" s="3"/>
      <c r="CF32" s="3"/>
      <c r="CG32" s="3"/>
      <c r="CH32" s="3"/>
      <c r="CI32" s="3"/>
      <c r="CJ32" s="3"/>
      <c r="CK32" s="3"/>
      <c r="CL32" s="3"/>
      <c r="CM32" s="3"/>
    </row>
    <row r="33" spans="1:91" ht="7.5" customHeight="1" x14ac:dyDescent="0.25">
      <c r="A33" s="8"/>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2"/>
      <c r="BJ33" s="2"/>
      <c r="BK33" s="2"/>
      <c r="BL33" s="2"/>
      <c r="BM33" s="2"/>
      <c r="BN33" s="2"/>
      <c r="BO33" s="2"/>
      <c r="BP33" s="2"/>
      <c r="BQ33" s="2"/>
      <c r="BR33" s="2"/>
      <c r="BS33" s="2"/>
      <c r="BT33" s="3"/>
      <c r="BU33" s="3"/>
      <c r="BV33" s="3"/>
      <c r="BW33" s="3"/>
      <c r="BX33" s="3"/>
      <c r="BY33" s="3"/>
      <c r="BZ33" s="3"/>
      <c r="CA33" s="3"/>
      <c r="CB33" s="3"/>
      <c r="CC33" s="3"/>
      <c r="CD33" s="3"/>
      <c r="CE33" s="3"/>
      <c r="CF33" s="3"/>
      <c r="CG33" s="3"/>
      <c r="CH33" s="3"/>
      <c r="CI33" s="3"/>
      <c r="CJ33" s="3"/>
      <c r="CK33" s="3"/>
      <c r="CL33" s="3"/>
      <c r="CM33" s="3"/>
    </row>
    <row r="34" spans="1:91" ht="19.5" customHeight="1" x14ac:dyDescent="0.25">
      <c r="A34" s="159" t="s">
        <v>4940</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
      <c r="BJ34" s="2"/>
      <c r="BK34" s="2"/>
      <c r="BL34" s="2"/>
      <c r="BM34" s="2"/>
      <c r="BN34" s="2"/>
      <c r="BO34" s="2"/>
      <c r="BP34" s="2"/>
      <c r="BQ34" s="2"/>
      <c r="BR34" s="1"/>
      <c r="BS34" s="2"/>
      <c r="BT34" s="3"/>
      <c r="BU34" s="3"/>
      <c r="BV34" s="3"/>
      <c r="BW34" s="3"/>
      <c r="BX34" s="3"/>
      <c r="BY34" s="3"/>
      <c r="BZ34" s="3"/>
      <c r="CA34" s="3"/>
      <c r="CB34" s="3"/>
      <c r="CC34" s="3"/>
      <c r="CD34" s="3"/>
      <c r="CE34" s="3"/>
      <c r="CF34" s="3"/>
      <c r="CG34" s="3"/>
      <c r="CH34" s="3"/>
      <c r="CI34" s="3"/>
      <c r="CJ34" s="3"/>
      <c r="CK34" s="3"/>
      <c r="CL34" s="3"/>
      <c r="CM34" s="3"/>
    </row>
    <row r="35" spans="1:91" ht="4.5" customHeight="1"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Q35" s="9"/>
      <c r="AR35" s="9"/>
      <c r="AS35" s="9"/>
      <c r="AT35" s="9"/>
      <c r="AU35" s="9"/>
      <c r="AV35" s="9"/>
      <c r="AW35" s="9"/>
      <c r="AX35" s="9"/>
      <c r="AY35" s="9"/>
      <c r="AZ35" s="9"/>
      <c r="BA35" s="9"/>
      <c r="BB35" s="9"/>
      <c r="BC35" s="9"/>
      <c r="BD35" s="9"/>
      <c r="BE35" s="9"/>
      <c r="BF35" s="9"/>
      <c r="BG35" s="9"/>
      <c r="BH35" s="9"/>
      <c r="BI35" s="2"/>
      <c r="BJ35" s="2"/>
      <c r="BK35" s="2"/>
      <c r="BL35" s="2"/>
      <c r="BM35" s="2"/>
      <c r="BN35" s="2"/>
      <c r="BO35" s="2"/>
      <c r="BP35" s="2"/>
      <c r="BQ35" s="2"/>
      <c r="BR35" s="2"/>
      <c r="BS35" s="2"/>
      <c r="BT35" s="3"/>
      <c r="BU35" s="3"/>
      <c r="BV35" s="3"/>
      <c r="BW35" s="3"/>
      <c r="BX35" s="3"/>
      <c r="BY35" s="3"/>
      <c r="BZ35" s="3"/>
      <c r="CA35" s="3"/>
      <c r="CB35" s="3"/>
      <c r="CC35" s="3"/>
      <c r="CD35" s="3"/>
      <c r="CE35" s="3"/>
      <c r="CF35" s="3"/>
      <c r="CG35" s="3"/>
      <c r="CH35" s="3"/>
      <c r="CI35" s="3"/>
      <c r="CJ35" s="3"/>
      <c r="CK35" s="3"/>
      <c r="CL35" s="3"/>
      <c r="CM35" s="3"/>
    </row>
    <row r="36" spans="1:91" ht="30" customHeight="1" x14ac:dyDescent="0.25">
      <c r="A36" s="73" t="s">
        <v>15</v>
      </c>
      <c r="B36" s="147"/>
      <c r="C36" s="147"/>
      <c r="D36" s="147"/>
      <c r="E36" s="147"/>
      <c r="F36" s="147"/>
      <c r="G36" s="147"/>
      <c r="H36" s="147"/>
      <c r="I36" s="147"/>
      <c r="J36" s="147"/>
      <c r="K36" s="147"/>
      <c r="L36" s="148"/>
      <c r="M36" s="73" t="s">
        <v>16</v>
      </c>
      <c r="N36" s="147"/>
      <c r="O36" s="147"/>
      <c r="P36" s="147"/>
      <c r="Q36" s="147"/>
      <c r="R36" s="147"/>
      <c r="S36" s="147"/>
      <c r="T36" s="147"/>
      <c r="U36" s="147"/>
      <c r="V36" s="147"/>
      <c r="W36" s="147"/>
      <c r="X36" s="147"/>
      <c r="Y36" s="147"/>
      <c r="Z36" s="147"/>
      <c r="AA36" s="147"/>
      <c r="AB36" s="147"/>
      <c r="AC36" s="147"/>
      <c r="AD36" s="147"/>
      <c r="AE36" s="147"/>
      <c r="AF36" s="148"/>
      <c r="AG36" s="73" t="s">
        <v>17</v>
      </c>
      <c r="AH36" s="147"/>
      <c r="AI36" s="147"/>
      <c r="AJ36" s="147"/>
      <c r="AK36" s="147"/>
      <c r="AL36" s="147"/>
      <c r="AM36" s="147"/>
      <c r="AN36" s="147"/>
      <c r="AO36" s="147"/>
      <c r="AP36" s="147"/>
      <c r="AQ36" s="147"/>
      <c r="AR36" s="147"/>
      <c r="AS36" s="147"/>
      <c r="AT36" s="147"/>
      <c r="AU36" s="148"/>
      <c r="AV36" s="73" t="s">
        <v>18</v>
      </c>
      <c r="AW36" s="147"/>
      <c r="AX36" s="147"/>
      <c r="AY36" s="147"/>
      <c r="AZ36" s="147"/>
      <c r="BA36" s="148"/>
      <c r="BB36" s="73" t="s">
        <v>10</v>
      </c>
      <c r="BC36" s="147"/>
      <c r="BD36" s="147"/>
      <c r="BE36" s="147"/>
      <c r="BF36" s="147"/>
      <c r="BG36" s="147"/>
      <c r="BH36" s="148"/>
      <c r="BI36" s="1"/>
      <c r="BJ36" s="1"/>
      <c r="BK36" s="1"/>
      <c r="BL36" s="1"/>
      <c r="BM36" s="1"/>
      <c r="BN36" s="1"/>
      <c r="BO36" s="2"/>
      <c r="BP36" s="2"/>
      <c r="BQ36" s="2"/>
      <c r="BR36" s="2"/>
      <c r="BS36" s="2"/>
      <c r="BT36" s="3"/>
      <c r="BU36" s="3"/>
      <c r="BV36" s="3"/>
      <c r="BW36" s="3"/>
      <c r="BX36" s="3"/>
      <c r="BY36" s="3"/>
      <c r="BZ36" s="3"/>
      <c r="CA36" s="3"/>
      <c r="CB36" s="3"/>
      <c r="CC36" s="3"/>
      <c r="CD36" s="3"/>
      <c r="CE36" s="3"/>
      <c r="CF36" s="3"/>
      <c r="CG36" s="3"/>
      <c r="CH36" s="3"/>
      <c r="CI36" s="3"/>
      <c r="CJ36" s="3"/>
      <c r="CK36" s="3"/>
      <c r="CL36" s="3"/>
      <c r="CM36" s="3"/>
    </row>
    <row r="37" spans="1:91" ht="20.100000000000001" customHeight="1" x14ac:dyDescent="0.25">
      <c r="A37" s="85" t="s">
        <v>100</v>
      </c>
      <c r="B37" s="86"/>
      <c r="C37" s="86"/>
      <c r="D37" s="86"/>
      <c r="E37" s="86"/>
      <c r="F37" s="86"/>
      <c r="G37" s="86"/>
      <c r="H37" s="86"/>
      <c r="I37" s="86"/>
      <c r="J37" s="86"/>
      <c r="K37" s="86"/>
      <c r="L37" s="87"/>
      <c r="M37" s="85"/>
      <c r="N37" s="86"/>
      <c r="O37" s="86"/>
      <c r="P37" s="86"/>
      <c r="Q37" s="86"/>
      <c r="R37" s="86"/>
      <c r="S37" s="86"/>
      <c r="T37" s="86"/>
      <c r="U37" s="86"/>
      <c r="V37" s="86"/>
      <c r="W37" s="86"/>
      <c r="X37" s="86"/>
      <c r="Y37" s="86"/>
      <c r="Z37" s="86"/>
      <c r="AA37" s="86"/>
      <c r="AB37" s="86"/>
      <c r="AC37" s="86"/>
      <c r="AD37" s="86"/>
      <c r="AE37" s="86"/>
      <c r="AF37" s="87"/>
      <c r="AG37" s="89"/>
      <c r="AH37" s="86"/>
      <c r="AI37" s="86"/>
      <c r="AJ37" s="86"/>
      <c r="AK37" s="86"/>
      <c r="AL37" s="86"/>
      <c r="AM37" s="86"/>
      <c r="AN37" s="86"/>
      <c r="AO37" s="86"/>
      <c r="AP37" s="86"/>
      <c r="AQ37" s="86"/>
      <c r="AR37" s="86"/>
      <c r="AS37" s="86"/>
      <c r="AT37" s="86"/>
      <c r="AU37" s="87"/>
      <c r="AV37" s="89"/>
      <c r="AW37" s="86"/>
      <c r="AX37" s="86"/>
      <c r="AY37" s="86"/>
      <c r="AZ37" s="86"/>
      <c r="BA37" s="87"/>
      <c r="BB37" s="85" t="s">
        <v>4</v>
      </c>
      <c r="BC37" s="86"/>
      <c r="BD37" s="86"/>
      <c r="BE37" s="86"/>
      <c r="BF37" s="86"/>
      <c r="BG37" s="86"/>
      <c r="BH37" s="87"/>
      <c r="BI37" s="1" t="str">
        <f t="shared" ref="BI37:BI42" si="0">IF(OR(A37="",A37="SELECCIONE"),"",IF(A37="SECUNDARIA","SECUNDARIA","OTROS"))</f>
        <v>SECUNDARIA</v>
      </c>
      <c r="BJ37" s="1"/>
      <c r="BK37" s="1"/>
      <c r="BL37" s="1"/>
      <c r="BM37" s="1"/>
      <c r="BN37" s="1"/>
      <c r="BO37" s="2"/>
      <c r="BP37" s="2"/>
      <c r="BQ37" s="2"/>
      <c r="BR37" s="2"/>
      <c r="BS37" s="2"/>
      <c r="BT37" s="10"/>
      <c r="BU37" s="62"/>
      <c r="BV37" s="3"/>
      <c r="BW37" s="3"/>
      <c r="BX37" s="3"/>
      <c r="BY37" s="3"/>
      <c r="BZ37" s="3"/>
      <c r="CA37" s="3"/>
      <c r="CB37" s="3"/>
      <c r="CC37" s="3"/>
      <c r="CD37" s="3"/>
      <c r="CE37" s="3"/>
      <c r="CF37" s="3"/>
      <c r="CG37" s="3"/>
      <c r="CH37" s="3"/>
      <c r="CI37" s="3"/>
      <c r="CJ37" s="3"/>
      <c r="CK37" s="3"/>
      <c r="CL37" s="3"/>
      <c r="CM37" s="3"/>
    </row>
    <row r="38" spans="1:91" ht="20.100000000000001" customHeight="1" x14ac:dyDescent="0.25">
      <c r="A38" s="85" t="s">
        <v>4</v>
      </c>
      <c r="B38" s="86"/>
      <c r="C38" s="86"/>
      <c r="D38" s="86"/>
      <c r="E38" s="86"/>
      <c r="F38" s="86"/>
      <c r="G38" s="86"/>
      <c r="H38" s="86"/>
      <c r="I38" s="86"/>
      <c r="J38" s="86"/>
      <c r="K38" s="86"/>
      <c r="L38" s="87"/>
      <c r="M38" s="85"/>
      <c r="N38" s="86"/>
      <c r="O38" s="86"/>
      <c r="P38" s="86"/>
      <c r="Q38" s="86"/>
      <c r="R38" s="86"/>
      <c r="S38" s="86"/>
      <c r="T38" s="86"/>
      <c r="U38" s="86"/>
      <c r="V38" s="86"/>
      <c r="W38" s="86"/>
      <c r="X38" s="86"/>
      <c r="Y38" s="86"/>
      <c r="Z38" s="86"/>
      <c r="AA38" s="86"/>
      <c r="AB38" s="86"/>
      <c r="AC38" s="86"/>
      <c r="AD38" s="86"/>
      <c r="AE38" s="86"/>
      <c r="AF38" s="87"/>
      <c r="AG38" s="89"/>
      <c r="AH38" s="86"/>
      <c r="AI38" s="86"/>
      <c r="AJ38" s="86"/>
      <c r="AK38" s="86"/>
      <c r="AL38" s="86"/>
      <c r="AM38" s="86"/>
      <c r="AN38" s="86"/>
      <c r="AO38" s="86"/>
      <c r="AP38" s="86"/>
      <c r="AQ38" s="86"/>
      <c r="AR38" s="86"/>
      <c r="AS38" s="86"/>
      <c r="AT38" s="86"/>
      <c r="AU38" s="87"/>
      <c r="AV38" s="89"/>
      <c r="AW38" s="86"/>
      <c r="AX38" s="86"/>
      <c r="AY38" s="86"/>
      <c r="AZ38" s="86"/>
      <c r="BA38" s="87"/>
      <c r="BB38" s="85" t="s">
        <v>4</v>
      </c>
      <c r="BC38" s="86"/>
      <c r="BD38" s="86"/>
      <c r="BE38" s="86"/>
      <c r="BF38" s="86"/>
      <c r="BG38" s="86"/>
      <c r="BH38" s="87"/>
      <c r="BI38" s="1" t="str">
        <f t="shared" si="0"/>
        <v/>
      </c>
      <c r="BJ38" s="1"/>
      <c r="BK38" s="1"/>
      <c r="BL38" s="1"/>
      <c r="BM38" s="1"/>
      <c r="BN38" s="1"/>
      <c r="BO38" s="2"/>
      <c r="BP38" s="2"/>
      <c r="BQ38" s="2"/>
      <c r="BR38" s="2"/>
      <c r="BS38" s="2"/>
      <c r="BT38" s="10"/>
      <c r="BU38" s="3"/>
      <c r="BV38" s="3"/>
      <c r="BW38" s="3"/>
      <c r="BX38" s="3"/>
      <c r="BY38" s="3"/>
      <c r="BZ38" s="3"/>
      <c r="CA38" s="3"/>
      <c r="CB38" s="3"/>
      <c r="CC38" s="3"/>
      <c r="CD38" s="3"/>
      <c r="CE38" s="3"/>
      <c r="CF38" s="3"/>
      <c r="CG38" s="3"/>
      <c r="CH38" s="3"/>
      <c r="CI38" s="3"/>
      <c r="CJ38" s="3"/>
      <c r="CK38" s="3"/>
      <c r="CL38" s="3"/>
      <c r="CM38" s="3"/>
    </row>
    <row r="39" spans="1:91" ht="20.100000000000001" customHeight="1" x14ac:dyDescent="0.25">
      <c r="A39" s="85" t="s">
        <v>4</v>
      </c>
      <c r="B39" s="86"/>
      <c r="C39" s="86"/>
      <c r="D39" s="86"/>
      <c r="E39" s="86"/>
      <c r="F39" s="86"/>
      <c r="G39" s="86"/>
      <c r="H39" s="86"/>
      <c r="I39" s="86"/>
      <c r="J39" s="86"/>
      <c r="K39" s="86"/>
      <c r="L39" s="87"/>
      <c r="M39" s="85"/>
      <c r="N39" s="86"/>
      <c r="O39" s="86"/>
      <c r="P39" s="86"/>
      <c r="Q39" s="86"/>
      <c r="R39" s="86"/>
      <c r="S39" s="86"/>
      <c r="T39" s="86"/>
      <c r="U39" s="86"/>
      <c r="V39" s="86"/>
      <c r="W39" s="86"/>
      <c r="X39" s="86"/>
      <c r="Y39" s="86"/>
      <c r="Z39" s="86"/>
      <c r="AA39" s="86"/>
      <c r="AB39" s="86"/>
      <c r="AC39" s="86"/>
      <c r="AD39" s="86"/>
      <c r="AE39" s="86"/>
      <c r="AF39" s="87"/>
      <c r="AG39" s="89"/>
      <c r="AH39" s="86"/>
      <c r="AI39" s="86"/>
      <c r="AJ39" s="86"/>
      <c r="AK39" s="86"/>
      <c r="AL39" s="86"/>
      <c r="AM39" s="86"/>
      <c r="AN39" s="86"/>
      <c r="AO39" s="86"/>
      <c r="AP39" s="86"/>
      <c r="AQ39" s="86"/>
      <c r="AR39" s="86"/>
      <c r="AS39" s="86"/>
      <c r="AT39" s="86"/>
      <c r="AU39" s="87"/>
      <c r="AV39" s="89"/>
      <c r="AW39" s="86"/>
      <c r="AX39" s="86"/>
      <c r="AY39" s="86"/>
      <c r="AZ39" s="86"/>
      <c r="BA39" s="87"/>
      <c r="BB39" s="85" t="s">
        <v>4</v>
      </c>
      <c r="BC39" s="86"/>
      <c r="BD39" s="86"/>
      <c r="BE39" s="86"/>
      <c r="BF39" s="86"/>
      <c r="BG39" s="86"/>
      <c r="BH39" s="87"/>
      <c r="BI39" s="1" t="str">
        <f t="shared" si="0"/>
        <v/>
      </c>
      <c r="BJ39" s="1"/>
      <c r="BK39" s="1"/>
      <c r="BL39" s="1"/>
      <c r="BM39" s="1"/>
      <c r="BN39" s="1"/>
      <c r="BO39" s="2"/>
      <c r="BP39" s="2"/>
      <c r="BQ39" s="2"/>
      <c r="BR39" s="2"/>
      <c r="BS39" s="2"/>
      <c r="BT39" s="10"/>
      <c r="BU39" s="3"/>
      <c r="BV39" s="3"/>
      <c r="BW39" s="3"/>
      <c r="BX39" s="3"/>
      <c r="BY39" s="3"/>
      <c r="BZ39" s="3"/>
      <c r="CA39" s="3"/>
      <c r="CB39" s="3"/>
      <c r="CC39" s="3"/>
      <c r="CD39" s="3"/>
      <c r="CE39" s="3"/>
      <c r="CF39" s="3"/>
      <c r="CG39" s="3"/>
      <c r="CH39" s="3"/>
      <c r="CI39" s="3"/>
      <c r="CJ39" s="3"/>
      <c r="CK39" s="3"/>
      <c r="CL39" s="3"/>
      <c r="CM39" s="3"/>
    </row>
    <row r="40" spans="1:91" ht="20.100000000000001" customHeight="1" x14ac:dyDescent="0.25">
      <c r="A40" s="85" t="s">
        <v>4</v>
      </c>
      <c r="B40" s="86"/>
      <c r="C40" s="86"/>
      <c r="D40" s="86"/>
      <c r="E40" s="86"/>
      <c r="F40" s="86"/>
      <c r="G40" s="86"/>
      <c r="H40" s="86"/>
      <c r="I40" s="86"/>
      <c r="J40" s="86"/>
      <c r="K40" s="86"/>
      <c r="L40" s="87"/>
      <c r="M40" s="85"/>
      <c r="N40" s="86"/>
      <c r="O40" s="86"/>
      <c r="P40" s="86"/>
      <c r="Q40" s="86"/>
      <c r="R40" s="86"/>
      <c r="S40" s="86"/>
      <c r="T40" s="86"/>
      <c r="U40" s="86"/>
      <c r="V40" s="86"/>
      <c r="W40" s="86"/>
      <c r="X40" s="86"/>
      <c r="Y40" s="86"/>
      <c r="Z40" s="86"/>
      <c r="AA40" s="86"/>
      <c r="AB40" s="86"/>
      <c r="AC40" s="86"/>
      <c r="AD40" s="86"/>
      <c r="AE40" s="86"/>
      <c r="AF40" s="87"/>
      <c r="AG40" s="89"/>
      <c r="AH40" s="86"/>
      <c r="AI40" s="86"/>
      <c r="AJ40" s="86"/>
      <c r="AK40" s="86"/>
      <c r="AL40" s="86"/>
      <c r="AM40" s="86"/>
      <c r="AN40" s="86"/>
      <c r="AO40" s="86"/>
      <c r="AP40" s="86"/>
      <c r="AQ40" s="86"/>
      <c r="AR40" s="86"/>
      <c r="AS40" s="86"/>
      <c r="AT40" s="86"/>
      <c r="AU40" s="87"/>
      <c r="AV40" s="89"/>
      <c r="AW40" s="86"/>
      <c r="AX40" s="86"/>
      <c r="AY40" s="86"/>
      <c r="AZ40" s="86"/>
      <c r="BA40" s="87"/>
      <c r="BB40" s="85" t="s">
        <v>4</v>
      </c>
      <c r="BC40" s="86"/>
      <c r="BD40" s="86"/>
      <c r="BE40" s="86"/>
      <c r="BF40" s="86"/>
      <c r="BG40" s="86"/>
      <c r="BH40" s="87"/>
      <c r="BI40" s="1" t="str">
        <f t="shared" si="0"/>
        <v/>
      </c>
      <c r="BJ40" s="1"/>
      <c r="BK40" s="1"/>
      <c r="BL40" s="1"/>
      <c r="BM40" s="1"/>
      <c r="BN40" s="1"/>
      <c r="BO40" s="2"/>
      <c r="BP40" s="2"/>
      <c r="BQ40" s="2"/>
      <c r="BR40" s="2"/>
      <c r="BS40" s="2"/>
      <c r="BT40" s="10"/>
      <c r="BU40" s="3"/>
      <c r="BV40" s="3"/>
      <c r="BW40" s="3"/>
      <c r="BX40" s="3"/>
      <c r="BY40" s="3"/>
      <c r="BZ40" s="3"/>
      <c r="CA40" s="3"/>
      <c r="CB40" s="3"/>
      <c r="CC40" s="3"/>
      <c r="CD40" s="3"/>
      <c r="CE40" s="3"/>
      <c r="CF40" s="3"/>
      <c r="CG40" s="3"/>
      <c r="CH40" s="3"/>
      <c r="CI40" s="3"/>
      <c r="CJ40" s="3"/>
      <c r="CK40" s="3"/>
      <c r="CL40" s="3"/>
      <c r="CM40" s="3"/>
    </row>
    <row r="41" spans="1:91" ht="20.100000000000001" customHeight="1" x14ac:dyDescent="0.25">
      <c r="A41" s="85" t="s">
        <v>4</v>
      </c>
      <c r="B41" s="86"/>
      <c r="C41" s="86"/>
      <c r="D41" s="86"/>
      <c r="E41" s="86"/>
      <c r="F41" s="86"/>
      <c r="G41" s="86"/>
      <c r="H41" s="86"/>
      <c r="I41" s="86"/>
      <c r="J41" s="86"/>
      <c r="K41" s="86"/>
      <c r="L41" s="87"/>
      <c r="M41" s="85"/>
      <c r="N41" s="86"/>
      <c r="O41" s="86"/>
      <c r="P41" s="86"/>
      <c r="Q41" s="86"/>
      <c r="R41" s="86"/>
      <c r="S41" s="86"/>
      <c r="T41" s="86"/>
      <c r="U41" s="86"/>
      <c r="V41" s="86"/>
      <c r="W41" s="86"/>
      <c r="X41" s="86"/>
      <c r="Y41" s="86"/>
      <c r="Z41" s="86"/>
      <c r="AA41" s="86"/>
      <c r="AB41" s="86"/>
      <c r="AC41" s="86"/>
      <c r="AD41" s="86"/>
      <c r="AE41" s="86"/>
      <c r="AF41" s="87"/>
      <c r="AG41" s="89"/>
      <c r="AH41" s="86"/>
      <c r="AI41" s="86"/>
      <c r="AJ41" s="86"/>
      <c r="AK41" s="86"/>
      <c r="AL41" s="86"/>
      <c r="AM41" s="86"/>
      <c r="AN41" s="86"/>
      <c r="AO41" s="86"/>
      <c r="AP41" s="86"/>
      <c r="AQ41" s="86"/>
      <c r="AR41" s="86"/>
      <c r="AS41" s="86"/>
      <c r="AT41" s="86"/>
      <c r="AU41" s="87"/>
      <c r="AV41" s="89"/>
      <c r="AW41" s="86"/>
      <c r="AX41" s="86"/>
      <c r="AY41" s="86"/>
      <c r="AZ41" s="86"/>
      <c r="BA41" s="87"/>
      <c r="BB41" s="85" t="s">
        <v>4</v>
      </c>
      <c r="BC41" s="86"/>
      <c r="BD41" s="86"/>
      <c r="BE41" s="86"/>
      <c r="BF41" s="86"/>
      <c r="BG41" s="86"/>
      <c r="BH41" s="87"/>
      <c r="BI41" s="1" t="str">
        <f t="shared" si="0"/>
        <v/>
      </c>
      <c r="BJ41" s="1"/>
      <c r="BK41" s="1"/>
      <c r="BL41" s="1"/>
      <c r="BM41" s="1"/>
      <c r="BN41" s="1"/>
      <c r="BO41" s="2"/>
      <c r="BP41" s="2"/>
      <c r="BQ41" s="2"/>
      <c r="BR41" s="2"/>
      <c r="BS41" s="2"/>
      <c r="BT41" s="10"/>
      <c r="BU41" s="3"/>
      <c r="BV41" s="3"/>
      <c r="BW41" s="3"/>
      <c r="BX41" s="3"/>
      <c r="BY41" s="3"/>
      <c r="BZ41" s="3"/>
      <c r="CA41" s="3"/>
      <c r="CB41" s="3"/>
      <c r="CC41" s="3"/>
      <c r="CD41" s="3"/>
      <c r="CE41" s="3"/>
      <c r="CF41" s="3"/>
      <c r="CG41" s="3"/>
      <c r="CH41" s="3"/>
      <c r="CI41" s="3"/>
      <c r="CJ41" s="3"/>
      <c r="CK41" s="3"/>
      <c r="CL41" s="3"/>
      <c r="CM41" s="3"/>
    </row>
    <row r="42" spans="1:91" ht="20.100000000000001" customHeight="1" x14ac:dyDescent="0.25">
      <c r="A42" s="85" t="s">
        <v>4</v>
      </c>
      <c r="B42" s="86"/>
      <c r="C42" s="86"/>
      <c r="D42" s="86"/>
      <c r="E42" s="86"/>
      <c r="F42" s="86"/>
      <c r="G42" s="86"/>
      <c r="H42" s="86"/>
      <c r="I42" s="86"/>
      <c r="J42" s="86"/>
      <c r="K42" s="86"/>
      <c r="L42" s="87"/>
      <c r="M42" s="85"/>
      <c r="N42" s="86"/>
      <c r="O42" s="86"/>
      <c r="P42" s="86"/>
      <c r="Q42" s="86"/>
      <c r="R42" s="86"/>
      <c r="S42" s="86"/>
      <c r="T42" s="86"/>
      <c r="U42" s="86"/>
      <c r="V42" s="86"/>
      <c r="W42" s="86"/>
      <c r="X42" s="86"/>
      <c r="Y42" s="86"/>
      <c r="Z42" s="86"/>
      <c r="AA42" s="86"/>
      <c r="AB42" s="86"/>
      <c r="AC42" s="86"/>
      <c r="AD42" s="86"/>
      <c r="AE42" s="86"/>
      <c r="AF42" s="87"/>
      <c r="AG42" s="89"/>
      <c r="AH42" s="86"/>
      <c r="AI42" s="86"/>
      <c r="AJ42" s="86"/>
      <c r="AK42" s="86"/>
      <c r="AL42" s="86"/>
      <c r="AM42" s="86"/>
      <c r="AN42" s="86"/>
      <c r="AO42" s="86"/>
      <c r="AP42" s="86"/>
      <c r="AQ42" s="86"/>
      <c r="AR42" s="86"/>
      <c r="AS42" s="86"/>
      <c r="AT42" s="86"/>
      <c r="AU42" s="87"/>
      <c r="AV42" s="89"/>
      <c r="AW42" s="86"/>
      <c r="AX42" s="86"/>
      <c r="AY42" s="86"/>
      <c r="AZ42" s="86"/>
      <c r="BA42" s="87"/>
      <c r="BB42" s="85" t="s">
        <v>4</v>
      </c>
      <c r="BC42" s="86"/>
      <c r="BD42" s="86"/>
      <c r="BE42" s="86"/>
      <c r="BF42" s="86"/>
      <c r="BG42" s="86"/>
      <c r="BH42" s="87"/>
      <c r="BI42" s="1" t="str">
        <f t="shared" si="0"/>
        <v/>
      </c>
      <c r="BJ42" s="1"/>
      <c r="BK42" s="1"/>
      <c r="BL42" s="1"/>
      <c r="BM42" s="1"/>
      <c r="BN42" s="1"/>
      <c r="BO42" s="2"/>
      <c r="BP42" s="2"/>
      <c r="BQ42" s="2"/>
      <c r="BR42" s="2"/>
      <c r="BS42" s="2"/>
      <c r="BT42" s="10"/>
      <c r="BU42" s="3"/>
      <c r="BV42" s="3"/>
      <c r="BW42" s="3"/>
      <c r="BX42" s="3"/>
      <c r="BY42" s="3"/>
      <c r="BZ42" s="3"/>
      <c r="CA42" s="3"/>
      <c r="CB42" s="3"/>
      <c r="CC42" s="3"/>
      <c r="CD42" s="3"/>
      <c r="CE42" s="3"/>
      <c r="CF42" s="3"/>
      <c r="CG42" s="3"/>
      <c r="CH42" s="3"/>
      <c r="CI42" s="3"/>
      <c r="CJ42" s="3"/>
      <c r="CK42" s="3"/>
      <c r="CL42" s="3"/>
      <c r="CM42" s="3"/>
    </row>
    <row r="43" spans="1:91" ht="3.9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
      <c r="BJ43" s="1"/>
      <c r="BK43" s="1"/>
      <c r="BL43" s="1"/>
      <c r="BM43" s="1"/>
      <c r="BN43" s="1"/>
      <c r="BO43" s="2"/>
      <c r="BP43" s="2"/>
      <c r="BQ43" s="2"/>
      <c r="BR43" s="2"/>
      <c r="BS43" s="2"/>
      <c r="BT43" s="3"/>
      <c r="BU43" s="3"/>
      <c r="BV43" s="3"/>
      <c r="BW43" s="3"/>
      <c r="BX43" s="3"/>
      <c r="BY43" s="3"/>
      <c r="BZ43" s="3"/>
      <c r="CA43" s="3"/>
      <c r="CB43" s="3"/>
      <c r="CC43" s="3"/>
      <c r="CD43" s="3"/>
      <c r="CE43" s="3"/>
      <c r="CF43" s="3"/>
      <c r="CG43" s="3"/>
      <c r="CH43" s="3"/>
      <c r="CI43" s="3"/>
      <c r="CJ43" s="3"/>
      <c r="CK43" s="3"/>
      <c r="CL43" s="3"/>
      <c r="CM43" s="3"/>
    </row>
    <row r="44" spans="1:91" ht="19.5" customHeight="1" x14ac:dyDescent="0.25">
      <c r="A44" s="159" t="s">
        <v>4941</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
      <c r="BJ44" s="2"/>
      <c r="BK44" s="2"/>
      <c r="BL44" s="2"/>
      <c r="BM44" s="2"/>
      <c r="BN44" s="2"/>
      <c r="BO44" s="2"/>
      <c r="BP44" s="2"/>
      <c r="BQ44" s="2"/>
      <c r="BR44" s="1"/>
      <c r="BS44" s="2"/>
      <c r="BT44" s="3"/>
      <c r="BU44" s="3"/>
      <c r="BV44" s="3"/>
      <c r="BW44" s="3"/>
      <c r="BX44" s="3"/>
      <c r="BY44" s="3"/>
      <c r="BZ44" s="3"/>
      <c r="CA44" s="3"/>
      <c r="CB44" s="3"/>
      <c r="CC44" s="3"/>
      <c r="CD44" s="3"/>
      <c r="CE44" s="3"/>
      <c r="CF44" s="3"/>
      <c r="CG44" s="3"/>
      <c r="CH44" s="3"/>
      <c r="CI44" s="3"/>
      <c r="CJ44" s="3"/>
      <c r="CK44" s="3"/>
      <c r="CL44" s="3"/>
      <c r="CM44" s="3"/>
    </row>
    <row r="45" spans="1:91" ht="3.9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
      <c r="BJ45" s="1"/>
      <c r="BK45" s="1"/>
      <c r="BL45" s="1"/>
      <c r="BM45" s="1"/>
      <c r="BN45" s="1"/>
      <c r="BO45" s="2"/>
      <c r="BP45" s="2"/>
      <c r="BQ45" s="2"/>
      <c r="BR45" s="2"/>
      <c r="BS45" s="2"/>
      <c r="BT45" s="3"/>
      <c r="BU45" s="3"/>
      <c r="BV45" s="3"/>
      <c r="BW45" s="3"/>
      <c r="BX45" s="3"/>
      <c r="BY45" s="3"/>
      <c r="BZ45" s="3"/>
      <c r="CA45" s="3"/>
      <c r="CB45" s="3"/>
      <c r="CC45" s="3"/>
      <c r="CD45" s="3"/>
      <c r="CE45" s="3"/>
      <c r="CF45" s="3"/>
      <c r="CG45" s="3"/>
      <c r="CH45" s="3"/>
      <c r="CI45" s="3"/>
      <c r="CJ45" s="3"/>
      <c r="CK45" s="3"/>
      <c r="CL45" s="3"/>
      <c r="CM45" s="3"/>
    </row>
    <row r="46" spans="1:91" ht="24.95" customHeight="1" x14ac:dyDescent="0.25">
      <c r="A46" s="73" t="s">
        <v>19</v>
      </c>
      <c r="B46" s="147"/>
      <c r="C46" s="147"/>
      <c r="D46" s="147"/>
      <c r="E46" s="147"/>
      <c r="F46" s="147"/>
      <c r="G46" s="147"/>
      <c r="H46" s="147"/>
      <c r="I46" s="147"/>
      <c r="J46" s="147"/>
      <c r="K46" s="147"/>
      <c r="L46" s="147"/>
      <c r="M46" s="147"/>
      <c r="N46" s="147"/>
      <c r="O46" s="147"/>
      <c r="P46" s="147"/>
      <c r="Q46" s="148"/>
      <c r="R46" s="164" t="s">
        <v>20</v>
      </c>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8"/>
      <c r="AV46" s="164" t="s">
        <v>21</v>
      </c>
      <c r="AW46" s="147"/>
      <c r="AX46" s="147"/>
      <c r="AY46" s="147"/>
      <c r="AZ46" s="147"/>
      <c r="BA46" s="148"/>
      <c r="BB46" s="164" t="s">
        <v>22</v>
      </c>
      <c r="BC46" s="147"/>
      <c r="BD46" s="147"/>
      <c r="BE46" s="147"/>
      <c r="BF46" s="147"/>
      <c r="BG46" s="147"/>
      <c r="BH46" s="148"/>
      <c r="BI46" s="12"/>
      <c r="BJ46" s="13"/>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24.95" customHeight="1" x14ac:dyDescent="0.25">
      <c r="A47" s="85" t="s">
        <v>23</v>
      </c>
      <c r="B47" s="86"/>
      <c r="C47" s="86"/>
      <c r="D47" s="86"/>
      <c r="E47" s="86"/>
      <c r="F47" s="86"/>
      <c r="G47" s="86"/>
      <c r="H47" s="86"/>
      <c r="I47" s="86"/>
      <c r="J47" s="86"/>
      <c r="K47" s="86"/>
      <c r="L47" s="86"/>
      <c r="M47" s="86"/>
      <c r="N47" s="86"/>
      <c r="O47" s="86"/>
      <c r="P47" s="86"/>
      <c r="Q47" s="87"/>
      <c r="R47" s="85"/>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7"/>
      <c r="AV47" s="171"/>
      <c r="AW47" s="86"/>
      <c r="AX47" s="86"/>
      <c r="AY47" s="86"/>
      <c r="AZ47" s="86"/>
      <c r="BA47" s="87"/>
      <c r="BB47" s="102" t="s">
        <v>23</v>
      </c>
      <c r="BC47" s="86"/>
      <c r="BD47" s="86"/>
      <c r="BE47" s="86"/>
      <c r="BF47" s="86"/>
      <c r="BG47" s="86"/>
      <c r="BH47" s="87"/>
      <c r="BI47" s="12"/>
      <c r="BJ47" s="13"/>
      <c r="BK47" s="2"/>
      <c r="BL47" s="2"/>
      <c r="BM47" s="2"/>
      <c r="BN47" s="2"/>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4.95" customHeight="1" x14ac:dyDescent="0.25">
      <c r="A48" s="85" t="s">
        <v>23</v>
      </c>
      <c r="B48" s="86"/>
      <c r="C48" s="86"/>
      <c r="D48" s="86"/>
      <c r="E48" s="86"/>
      <c r="F48" s="86"/>
      <c r="G48" s="86"/>
      <c r="H48" s="86"/>
      <c r="I48" s="86"/>
      <c r="J48" s="86"/>
      <c r="K48" s="86"/>
      <c r="L48" s="86"/>
      <c r="M48" s="86"/>
      <c r="N48" s="86"/>
      <c r="O48" s="86"/>
      <c r="P48" s="86"/>
      <c r="Q48" s="87"/>
      <c r="R48" s="85"/>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7"/>
      <c r="AV48" s="171"/>
      <c r="AW48" s="86"/>
      <c r="AX48" s="86"/>
      <c r="AY48" s="86"/>
      <c r="AZ48" s="86"/>
      <c r="BA48" s="87"/>
      <c r="BB48" s="102" t="s">
        <v>23</v>
      </c>
      <c r="BC48" s="86"/>
      <c r="BD48" s="86"/>
      <c r="BE48" s="86"/>
      <c r="BF48" s="86"/>
      <c r="BG48" s="86"/>
      <c r="BH48" s="87"/>
      <c r="BI48" s="1"/>
      <c r="BJ48" s="2"/>
      <c r="BK48" s="2"/>
      <c r="BL48" s="2"/>
      <c r="BM48" s="2"/>
      <c r="BN48" s="2"/>
      <c r="BO48" s="2"/>
      <c r="BP48" s="2"/>
      <c r="BQ48" s="2"/>
      <c r="BR48" s="2"/>
      <c r="BS48" s="2"/>
      <c r="BT48" s="3"/>
      <c r="BU48" s="3"/>
      <c r="BV48" s="3"/>
      <c r="BW48" s="3"/>
      <c r="BX48" s="3"/>
      <c r="BY48" s="3"/>
      <c r="BZ48" s="3"/>
      <c r="CA48" s="3"/>
      <c r="CB48" s="3"/>
      <c r="CC48" s="3"/>
      <c r="CD48" s="3"/>
      <c r="CE48" s="3"/>
      <c r="CF48" s="3"/>
      <c r="CG48" s="3"/>
      <c r="CH48" s="3"/>
      <c r="CI48" s="3"/>
      <c r="CJ48" s="3"/>
      <c r="CK48" s="3"/>
      <c r="CL48" s="3"/>
      <c r="CM48" s="3"/>
    </row>
    <row r="49" spans="1:91" ht="30" customHeight="1" x14ac:dyDescent="0.25">
      <c r="A49" s="197" t="s">
        <v>4925</v>
      </c>
      <c r="B49" s="198"/>
      <c r="C49" s="198"/>
      <c r="D49" s="198"/>
      <c r="E49" s="198"/>
      <c r="F49" s="198"/>
      <c r="G49" s="198"/>
      <c r="H49" s="198"/>
      <c r="I49" s="198"/>
      <c r="J49" s="198"/>
      <c r="K49" s="198"/>
      <c r="L49" s="198"/>
      <c r="M49" s="198"/>
      <c r="N49" s="198"/>
      <c r="O49" s="198"/>
      <c r="P49" s="198"/>
      <c r="Q49" s="198"/>
      <c r="R49" s="199" t="s">
        <v>4926</v>
      </c>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200" t="s">
        <v>4927</v>
      </c>
      <c r="AW49" s="201"/>
      <c r="AX49" s="201"/>
      <c r="AY49" s="201"/>
      <c r="AZ49" s="201"/>
      <c r="BA49" s="202"/>
      <c r="BB49" s="197" t="s">
        <v>4928</v>
      </c>
      <c r="BC49" s="198"/>
      <c r="BD49" s="198"/>
      <c r="BE49" s="198"/>
      <c r="BF49" s="198"/>
      <c r="BG49" s="198"/>
      <c r="BH49" s="198"/>
      <c r="BI49" s="198"/>
      <c r="BJ49" s="198"/>
      <c r="BK49" s="198"/>
      <c r="BL49" s="198"/>
      <c r="BM49" s="198"/>
      <c r="BN49" s="198"/>
      <c r="BO49" s="198"/>
      <c r="BP49" s="198"/>
      <c r="BQ49" s="198"/>
      <c r="BR49" s="198"/>
      <c r="BS49" s="49"/>
      <c r="BT49" s="3"/>
      <c r="BU49" s="3"/>
      <c r="BV49" s="3"/>
      <c r="BW49" s="3"/>
      <c r="BX49" s="3"/>
      <c r="BY49" s="3"/>
      <c r="BZ49" s="3"/>
      <c r="CA49" s="3"/>
      <c r="CB49" s="3"/>
      <c r="CC49" s="3"/>
      <c r="CD49" s="3"/>
      <c r="CE49" s="3"/>
      <c r="CF49" s="3"/>
      <c r="CG49" s="3"/>
      <c r="CH49" s="3"/>
      <c r="CI49" s="3"/>
      <c r="CJ49" s="3"/>
      <c r="CK49" s="3"/>
      <c r="CL49" s="3"/>
      <c r="CM49" s="3"/>
    </row>
    <row r="50" spans="1:91" ht="24.95" customHeight="1" x14ac:dyDescent="0.25">
      <c r="A50" s="174"/>
      <c r="B50" s="175"/>
      <c r="C50" s="175"/>
      <c r="D50" s="175"/>
      <c r="E50" s="175"/>
      <c r="F50" s="175"/>
      <c r="G50" s="175"/>
      <c r="H50" s="175"/>
      <c r="I50" s="175"/>
      <c r="J50" s="175"/>
      <c r="K50" s="175"/>
      <c r="L50" s="175"/>
      <c r="M50" s="175"/>
      <c r="N50" s="175"/>
      <c r="O50" s="175"/>
      <c r="P50" s="175"/>
      <c r="Q50" s="176"/>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3"/>
      <c r="AW50" s="173"/>
      <c r="AX50" s="173"/>
      <c r="AY50" s="173"/>
      <c r="AZ50" s="173"/>
      <c r="BA50" s="173"/>
      <c r="BB50" s="203"/>
      <c r="BC50" s="203"/>
      <c r="BD50" s="203"/>
      <c r="BE50" s="203"/>
      <c r="BF50" s="203"/>
      <c r="BG50" s="203"/>
      <c r="BH50" s="203"/>
      <c r="BI50" s="203"/>
      <c r="BJ50" s="203"/>
      <c r="BK50" s="203"/>
      <c r="BL50" s="203"/>
      <c r="BM50" s="203"/>
      <c r="BN50" s="203"/>
      <c r="BO50" s="203"/>
      <c r="BP50" s="203"/>
      <c r="BQ50" s="203"/>
      <c r="BR50" s="203"/>
      <c r="BS50" s="2"/>
      <c r="BT50" s="3"/>
      <c r="BU50" s="3"/>
      <c r="BV50" s="3"/>
      <c r="BW50" s="3"/>
      <c r="BX50" s="3"/>
      <c r="BY50" s="3"/>
      <c r="BZ50" s="3"/>
      <c r="CA50" s="3"/>
      <c r="CB50" s="3"/>
      <c r="CC50" s="3"/>
      <c r="CD50" s="3"/>
      <c r="CE50" s="3"/>
      <c r="CF50" s="3"/>
      <c r="CG50" s="3"/>
      <c r="CH50" s="3"/>
      <c r="CI50" s="3"/>
      <c r="CJ50" s="3"/>
      <c r="CK50" s="3"/>
      <c r="CL50" s="3"/>
      <c r="CM50" s="3"/>
    </row>
    <row r="51" spans="1:91" ht="3.9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2"/>
      <c r="BJ51" s="2"/>
      <c r="BK51" s="2"/>
      <c r="BL51" s="2"/>
      <c r="BM51" s="2"/>
      <c r="BN51" s="2"/>
      <c r="BO51" s="2"/>
      <c r="BP51" s="2"/>
      <c r="BQ51" s="2"/>
      <c r="BR51" s="2"/>
      <c r="BS51" s="2"/>
      <c r="BT51" s="3"/>
      <c r="BU51" s="3"/>
      <c r="BV51" s="3"/>
      <c r="BW51" s="3"/>
      <c r="BX51" s="3"/>
      <c r="BY51" s="3"/>
      <c r="BZ51" s="3"/>
      <c r="CA51" s="3"/>
      <c r="CB51" s="3"/>
      <c r="CC51" s="3"/>
      <c r="CD51" s="3"/>
      <c r="CE51" s="3"/>
      <c r="CF51" s="3"/>
      <c r="CG51" s="3"/>
      <c r="CH51" s="3"/>
      <c r="CI51" s="3"/>
      <c r="CJ51" s="3"/>
      <c r="CK51" s="3"/>
      <c r="CL51" s="3"/>
      <c r="CM51" s="3"/>
    </row>
    <row r="52" spans="1:91" ht="19.5" customHeight="1" x14ac:dyDescent="0.25">
      <c r="A52" s="159" t="s">
        <v>4942</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
      <c r="BJ52" s="2"/>
      <c r="BK52" s="2"/>
      <c r="BL52" s="2"/>
      <c r="BM52" s="2"/>
      <c r="BN52" s="2"/>
      <c r="BO52" s="2"/>
      <c r="BP52" s="2"/>
      <c r="BQ52" s="2"/>
      <c r="BR52" s="1"/>
      <c r="BS52" s="2"/>
      <c r="BT52" s="3"/>
      <c r="BU52" s="3"/>
      <c r="BV52" s="3"/>
      <c r="BW52" s="3"/>
      <c r="BX52" s="3"/>
      <c r="BY52" s="3"/>
      <c r="BZ52" s="3"/>
      <c r="CA52" s="3"/>
      <c r="CB52" s="3"/>
      <c r="CC52" s="3"/>
      <c r="CD52" s="3"/>
      <c r="CE52" s="3"/>
      <c r="CF52" s="3"/>
      <c r="CG52" s="3"/>
      <c r="CH52" s="3"/>
      <c r="CI52" s="3"/>
      <c r="CJ52" s="3"/>
      <c r="CK52" s="3"/>
      <c r="CL52" s="3"/>
      <c r="CM52" s="3"/>
    </row>
    <row r="53" spans="1:91" ht="3.9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2"/>
      <c r="BJ53" s="2"/>
      <c r="BK53" s="1"/>
      <c r="BL53" s="1"/>
      <c r="BM53" s="2"/>
      <c r="BN53" s="2"/>
      <c r="BO53" s="2"/>
      <c r="BP53" s="2"/>
      <c r="BQ53" s="2"/>
      <c r="BR53" s="2"/>
      <c r="BS53" s="2"/>
      <c r="BT53" s="3"/>
      <c r="BU53" s="3"/>
      <c r="BV53" s="3"/>
      <c r="BW53" s="3"/>
      <c r="BX53" s="3"/>
      <c r="BY53" s="3"/>
      <c r="BZ53" s="3"/>
      <c r="CA53" s="3"/>
      <c r="CB53" s="3"/>
      <c r="CC53" s="3"/>
      <c r="CD53" s="3"/>
      <c r="CE53" s="3"/>
      <c r="CF53" s="3"/>
      <c r="CG53" s="3"/>
      <c r="CH53" s="3"/>
      <c r="CI53" s="3"/>
      <c r="CJ53" s="3"/>
      <c r="CK53" s="3"/>
      <c r="CL53" s="3"/>
      <c r="CM53" s="3"/>
    </row>
    <row r="54" spans="1:91" ht="30" customHeight="1" x14ac:dyDescent="0.25">
      <c r="A54" s="73" t="s">
        <v>24</v>
      </c>
      <c r="B54" s="147"/>
      <c r="C54" s="147"/>
      <c r="D54" s="147"/>
      <c r="E54" s="147"/>
      <c r="F54" s="147"/>
      <c r="G54" s="147"/>
      <c r="H54" s="147"/>
      <c r="I54" s="147"/>
      <c r="J54" s="147"/>
      <c r="K54" s="147"/>
      <c r="L54" s="148"/>
      <c r="M54" s="73" t="s">
        <v>25</v>
      </c>
      <c r="N54" s="147"/>
      <c r="O54" s="147"/>
      <c r="P54" s="147"/>
      <c r="Q54" s="147"/>
      <c r="R54" s="147"/>
      <c r="S54" s="147"/>
      <c r="T54" s="147"/>
      <c r="U54" s="147"/>
      <c r="V54" s="147"/>
      <c r="W54" s="147"/>
      <c r="X54" s="147"/>
      <c r="Y54" s="147"/>
      <c r="Z54" s="147"/>
      <c r="AA54" s="147"/>
      <c r="AB54" s="147"/>
      <c r="AC54" s="147"/>
      <c r="AD54" s="147"/>
      <c r="AE54" s="147"/>
      <c r="AF54" s="148"/>
      <c r="AG54" s="73" t="s">
        <v>17</v>
      </c>
      <c r="AH54" s="147"/>
      <c r="AI54" s="147"/>
      <c r="AJ54" s="147"/>
      <c r="AK54" s="147"/>
      <c r="AL54" s="147"/>
      <c r="AM54" s="147"/>
      <c r="AN54" s="147"/>
      <c r="AO54" s="147"/>
      <c r="AP54" s="147"/>
      <c r="AQ54" s="147"/>
      <c r="AR54" s="147"/>
      <c r="AS54" s="147"/>
      <c r="AT54" s="147"/>
      <c r="AU54" s="148"/>
      <c r="AV54" s="73" t="s">
        <v>18</v>
      </c>
      <c r="AW54" s="147"/>
      <c r="AX54" s="147"/>
      <c r="AY54" s="147"/>
      <c r="AZ54" s="147"/>
      <c r="BA54" s="148"/>
      <c r="BB54" s="73" t="s">
        <v>10</v>
      </c>
      <c r="BC54" s="147"/>
      <c r="BD54" s="147"/>
      <c r="BE54" s="147"/>
      <c r="BF54" s="147"/>
      <c r="BG54" s="147"/>
      <c r="BH54" s="148"/>
      <c r="BI54" s="1"/>
      <c r="BJ54" s="2"/>
      <c r="BK54" s="1"/>
      <c r="BL54" s="1"/>
      <c r="BM54" s="2"/>
      <c r="BN54" s="2"/>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24.95" customHeight="1" x14ac:dyDescent="0.25">
      <c r="A55" s="85" t="s">
        <v>4</v>
      </c>
      <c r="B55" s="86"/>
      <c r="C55" s="86"/>
      <c r="D55" s="86"/>
      <c r="E55" s="86"/>
      <c r="F55" s="86"/>
      <c r="G55" s="86"/>
      <c r="H55" s="86"/>
      <c r="I55" s="86"/>
      <c r="J55" s="86"/>
      <c r="K55" s="86"/>
      <c r="L55" s="87"/>
      <c r="M55" s="85"/>
      <c r="N55" s="86"/>
      <c r="O55" s="86"/>
      <c r="P55" s="86"/>
      <c r="Q55" s="86"/>
      <c r="R55" s="86"/>
      <c r="S55" s="86"/>
      <c r="T55" s="86"/>
      <c r="U55" s="86"/>
      <c r="V55" s="86"/>
      <c r="W55" s="86"/>
      <c r="X55" s="86"/>
      <c r="Y55" s="86"/>
      <c r="Z55" s="86"/>
      <c r="AA55" s="86"/>
      <c r="AB55" s="86"/>
      <c r="AC55" s="86"/>
      <c r="AD55" s="86"/>
      <c r="AE55" s="86"/>
      <c r="AF55" s="87"/>
      <c r="AG55" s="89"/>
      <c r="AH55" s="86"/>
      <c r="AI55" s="86"/>
      <c r="AJ55" s="86"/>
      <c r="AK55" s="86"/>
      <c r="AL55" s="86"/>
      <c r="AM55" s="86"/>
      <c r="AN55" s="86"/>
      <c r="AO55" s="86"/>
      <c r="AP55" s="86"/>
      <c r="AQ55" s="86"/>
      <c r="AR55" s="86"/>
      <c r="AS55" s="86"/>
      <c r="AT55" s="86"/>
      <c r="AU55" s="87"/>
      <c r="AV55" s="89"/>
      <c r="AW55" s="86"/>
      <c r="AX55" s="86"/>
      <c r="AY55" s="86"/>
      <c r="AZ55" s="86"/>
      <c r="BA55" s="87"/>
      <c r="BB55" s="85" t="s">
        <v>4</v>
      </c>
      <c r="BC55" s="86"/>
      <c r="BD55" s="86"/>
      <c r="BE55" s="86"/>
      <c r="BF55" s="86"/>
      <c r="BG55" s="86"/>
      <c r="BH55" s="87"/>
      <c r="BI55" s="12"/>
      <c r="BJ55" s="14"/>
      <c r="BK55" s="2"/>
      <c r="BL55" s="2"/>
      <c r="BM55" s="2"/>
      <c r="BN55" s="2"/>
      <c r="BO55" s="2"/>
      <c r="BP55" s="2"/>
      <c r="BQ55" s="2"/>
      <c r="BR55" s="2"/>
      <c r="BS55" s="2"/>
      <c r="BT55" s="3"/>
      <c r="BU55" s="3"/>
      <c r="BV55" s="3"/>
      <c r="BW55" s="3"/>
      <c r="BX55" s="3"/>
      <c r="BY55" s="3"/>
      <c r="BZ55" s="3"/>
      <c r="CA55" s="3"/>
      <c r="CB55" s="3"/>
      <c r="CC55" s="3"/>
      <c r="CD55" s="3"/>
      <c r="CE55" s="3"/>
      <c r="CF55" s="3"/>
      <c r="CG55" s="3"/>
      <c r="CH55" s="3"/>
      <c r="CI55" s="3"/>
      <c r="CJ55" s="3"/>
      <c r="CK55" s="3"/>
      <c r="CL55" s="3"/>
      <c r="CM55" s="3"/>
    </row>
    <row r="56" spans="1:91" ht="24.95" customHeight="1" x14ac:dyDescent="0.25">
      <c r="A56" s="85" t="s">
        <v>4</v>
      </c>
      <c r="B56" s="86"/>
      <c r="C56" s="86"/>
      <c r="D56" s="86"/>
      <c r="E56" s="86"/>
      <c r="F56" s="86"/>
      <c r="G56" s="86"/>
      <c r="H56" s="86"/>
      <c r="I56" s="86"/>
      <c r="J56" s="86"/>
      <c r="K56" s="86"/>
      <c r="L56" s="87"/>
      <c r="M56" s="85"/>
      <c r="N56" s="86"/>
      <c r="O56" s="86"/>
      <c r="P56" s="86"/>
      <c r="Q56" s="86"/>
      <c r="R56" s="86"/>
      <c r="S56" s="86"/>
      <c r="T56" s="86"/>
      <c r="U56" s="86"/>
      <c r="V56" s="86"/>
      <c r="W56" s="86"/>
      <c r="X56" s="86"/>
      <c r="Y56" s="86"/>
      <c r="Z56" s="86"/>
      <c r="AA56" s="86"/>
      <c r="AB56" s="86"/>
      <c r="AC56" s="86"/>
      <c r="AD56" s="86"/>
      <c r="AE56" s="86"/>
      <c r="AF56" s="87"/>
      <c r="AG56" s="89"/>
      <c r="AH56" s="86"/>
      <c r="AI56" s="86"/>
      <c r="AJ56" s="86"/>
      <c r="AK56" s="86"/>
      <c r="AL56" s="86"/>
      <c r="AM56" s="86"/>
      <c r="AN56" s="86"/>
      <c r="AO56" s="86"/>
      <c r="AP56" s="86"/>
      <c r="AQ56" s="86"/>
      <c r="AR56" s="86"/>
      <c r="AS56" s="86"/>
      <c r="AT56" s="86"/>
      <c r="AU56" s="87"/>
      <c r="AV56" s="89"/>
      <c r="AW56" s="86"/>
      <c r="AX56" s="86"/>
      <c r="AY56" s="86"/>
      <c r="AZ56" s="86"/>
      <c r="BA56" s="87"/>
      <c r="BB56" s="85" t="s">
        <v>4</v>
      </c>
      <c r="BC56" s="86"/>
      <c r="BD56" s="86"/>
      <c r="BE56" s="86"/>
      <c r="BF56" s="86"/>
      <c r="BG56" s="86"/>
      <c r="BH56" s="87"/>
      <c r="BI56" s="1"/>
      <c r="BJ56" s="14"/>
      <c r="BK56" s="2"/>
      <c r="BL56" s="2"/>
      <c r="BM56" s="2"/>
      <c r="BN56" s="2"/>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85" t="s">
        <v>4</v>
      </c>
      <c r="B57" s="86"/>
      <c r="C57" s="86"/>
      <c r="D57" s="86"/>
      <c r="E57" s="86"/>
      <c r="F57" s="86"/>
      <c r="G57" s="86"/>
      <c r="H57" s="86"/>
      <c r="I57" s="86"/>
      <c r="J57" s="86"/>
      <c r="K57" s="86"/>
      <c r="L57" s="87"/>
      <c r="M57" s="85"/>
      <c r="N57" s="86"/>
      <c r="O57" s="86"/>
      <c r="P57" s="86"/>
      <c r="Q57" s="86"/>
      <c r="R57" s="86"/>
      <c r="S57" s="86"/>
      <c r="T57" s="86"/>
      <c r="U57" s="86"/>
      <c r="V57" s="86"/>
      <c r="W57" s="86"/>
      <c r="X57" s="86"/>
      <c r="Y57" s="86"/>
      <c r="Z57" s="86"/>
      <c r="AA57" s="86"/>
      <c r="AB57" s="86"/>
      <c r="AC57" s="86"/>
      <c r="AD57" s="86"/>
      <c r="AE57" s="86"/>
      <c r="AF57" s="87"/>
      <c r="AG57" s="89"/>
      <c r="AH57" s="86"/>
      <c r="AI57" s="86"/>
      <c r="AJ57" s="86"/>
      <c r="AK57" s="86"/>
      <c r="AL57" s="86"/>
      <c r="AM57" s="86"/>
      <c r="AN57" s="86"/>
      <c r="AO57" s="86"/>
      <c r="AP57" s="86"/>
      <c r="AQ57" s="86"/>
      <c r="AR57" s="86"/>
      <c r="AS57" s="86"/>
      <c r="AT57" s="86"/>
      <c r="AU57" s="87"/>
      <c r="AV57" s="89"/>
      <c r="AW57" s="86"/>
      <c r="AX57" s="86"/>
      <c r="AY57" s="86"/>
      <c r="AZ57" s="86"/>
      <c r="BA57" s="87"/>
      <c r="BB57" s="85" t="s">
        <v>4</v>
      </c>
      <c r="BC57" s="86"/>
      <c r="BD57" s="86"/>
      <c r="BE57" s="86"/>
      <c r="BF57" s="86"/>
      <c r="BG57" s="86"/>
      <c r="BH57" s="87"/>
      <c r="BI57" s="1"/>
      <c r="BJ57" s="14"/>
      <c r="BK57" s="2"/>
      <c r="BL57" s="2"/>
      <c r="BM57" s="2"/>
      <c r="BN57" s="2"/>
      <c r="BO57" s="2"/>
      <c r="BP57" s="2"/>
      <c r="BQ57" s="2"/>
      <c r="BR57" s="2"/>
      <c r="BS57" s="2"/>
      <c r="BT57" s="15"/>
      <c r="BU57" s="3"/>
      <c r="BV57" s="3"/>
      <c r="BW57" s="3"/>
      <c r="BX57" s="3"/>
      <c r="BY57" s="3"/>
      <c r="BZ57" s="3"/>
      <c r="CA57" s="3"/>
      <c r="CB57" s="3"/>
      <c r="CC57" s="3"/>
      <c r="CD57" s="3"/>
      <c r="CE57" s="3"/>
      <c r="CF57" s="3"/>
      <c r="CG57" s="3"/>
      <c r="CH57" s="3"/>
      <c r="CI57" s="3"/>
      <c r="CJ57" s="3"/>
      <c r="CK57" s="3"/>
      <c r="CL57" s="3"/>
      <c r="CM57" s="3"/>
    </row>
    <row r="58" spans="1:91" ht="24.95" customHeight="1" x14ac:dyDescent="0.25">
      <c r="A58" s="85" t="s">
        <v>4</v>
      </c>
      <c r="B58" s="86"/>
      <c r="C58" s="86"/>
      <c r="D58" s="86"/>
      <c r="E58" s="86"/>
      <c r="F58" s="86"/>
      <c r="G58" s="86"/>
      <c r="H58" s="86"/>
      <c r="I58" s="86"/>
      <c r="J58" s="86"/>
      <c r="K58" s="86"/>
      <c r="L58" s="87"/>
      <c r="M58" s="85"/>
      <c r="N58" s="86"/>
      <c r="O58" s="86"/>
      <c r="P58" s="86"/>
      <c r="Q58" s="86"/>
      <c r="R58" s="86"/>
      <c r="S58" s="86"/>
      <c r="T58" s="86"/>
      <c r="U58" s="86"/>
      <c r="V58" s="86"/>
      <c r="W58" s="86"/>
      <c r="X58" s="86"/>
      <c r="Y58" s="86"/>
      <c r="Z58" s="86"/>
      <c r="AA58" s="86"/>
      <c r="AB58" s="86"/>
      <c r="AC58" s="86"/>
      <c r="AD58" s="86"/>
      <c r="AE58" s="86"/>
      <c r="AF58" s="87"/>
      <c r="AG58" s="89"/>
      <c r="AH58" s="86"/>
      <c r="AI58" s="86"/>
      <c r="AJ58" s="86"/>
      <c r="AK58" s="86"/>
      <c r="AL58" s="86"/>
      <c r="AM58" s="86"/>
      <c r="AN58" s="86"/>
      <c r="AO58" s="86"/>
      <c r="AP58" s="86"/>
      <c r="AQ58" s="86"/>
      <c r="AR58" s="86"/>
      <c r="AS58" s="86"/>
      <c r="AT58" s="86"/>
      <c r="AU58" s="87"/>
      <c r="AV58" s="89"/>
      <c r="AW58" s="86"/>
      <c r="AX58" s="86"/>
      <c r="AY58" s="86"/>
      <c r="AZ58" s="86"/>
      <c r="BA58" s="87"/>
      <c r="BB58" s="85" t="s">
        <v>4</v>
      </c>
      <c r="BC58" s="86"/>
      <c r="BD58" s="86"/>
      <c r="BE58" s="86"/>
      <c r="BF58" s="86"/>
      <c r="BG58" s="86"/>
      <c r="BH58" s="87"/>
      <c r="BI58" s="1"/>
      <c r="BJ58" s="14"/>
      <c r="BK58" s="2"/>
      <c r="BL58" s="2"/>
      <c r="BM58" s="2"/>
      <c r="BN58" s="2"/>
      <c r="BO58" s="2"/>
      <c r="BP58" s="2"/>
      <c r="BQ58" s="2"/>
      <c r="BR58" s="2"/>
      <c r="BS58" s="2"/>
      <c r="BT58" s="16"/>
      <c r="BU58" s="3"/>
      <c r="BV58" s="3"/>
      <c r="BW58" s="3"/>
      <c r="BX58" s="3"/>
      <c r="BY58" s="3"/>
      <c r="BZ58" s="3"/>
      <c r="CA58" s="3"/>
      <c r="CB58" s="3"/>
      <c r="CC58" s="3"/>
      <c r="CD58" s="3"/>
      <c r="CE58" s="3"/>
      <c r="CF58" s="3"/>
      <c r="CG58" s="3"/>
      <c r="CH58" s="3"/>
      <c r="CI58" s="3"/>
      <c r="CJ58" s="3"/>
      <c r="CK58" s="3"/>
      <c r="CL58" s="3"/>
      <c r="CM58" s="3"/>
    </row>
    <row r="59" spans="1:91" ht="24.95" customHeight="1" x14ac:dyDescent="0.25">
      <c r="A59" s="85" t="s">
        <v>4</v>
      </c>
      <c r="B59" s="86"/>
      <c r="C59" s="86"/>
      <c r="D59" s="86"/>
      <c r="E59" s="86"/>
      <c r="F59" s="86"/>
      <c r="G59" s="86"/>
      <c r="H59" s="86"/>
      <c r="I59" s="86"/>
      <c r="J59" s="86"/>
      <c r="K59" s="86"/>
      <c r="L59" s="87"/>
      <c r="M59" s="85"/>
      <c r="N59" s="86"/>
      <c r="O59" s="86"/>
      <c r="P59" s="86"/>
      <c r="Q59" s="86"/>
      <c r="R59" s="86"/>
      <c r="S59" s="86"/>
      <c r="T59" s="86"/>
      <c r="U59" s="86"/>
      <c r="V59" s="86"/>
      <c r="W59" s="86"/>
      <c r="X59" s="86"/>
      <c r="Y59" s="86"/>
      <c r="Z59" s="86"/>
      <c r="AA59" s="86"/>
      <c r="AB59" s="86"/>
      <c r="AC59" s="86"/>
      <c r="AD59" s="86"/>
      <c r="AE59" s="86"/>
      <c r="AF59" s="87"/>
      <c r="AG59" s="89"/>
      <c r="AH59" s="86"/>
      <c r="AI59" s="86"/>
      <c r="AJ59" s="86"/>
      <c r="AK59" s="86"/>
      <c r="AL59" s="86"/>
      <c r="AM59" s="86"/>
      <c r="AN59" s="86"/>
      <c r="AO59" s="86"/>
      <c r="AP59" s="86"/>
      <c r="AQ59" s="86"/>
      <c r="AR59" s="86"/>
      <c r="AS59" s="86"/>
      <c r="AT59" s="86"/>
      <c r="AU59" s="87"/>
      <c r="AV59" s="89"/>
      <c r="AW59" s="86"/>
      <c r="AX59" s="86"/>
      <c r="AY59" s="86"/>
      <c r="AZ59" s="86"/>
      <c r="BA59" s="87"/>
      <c r="BB59" s="85" t="s">
        <v>4</v>
      </c>
      <c r="BC59" s="86"/>
      <c r="BD59" s="86"/>
      <c r="BE59" s="86"/>
      <c r="BF59" s="86"/>
      <c r="BG59" s="86"/>
      <c r="BH59" s="87"/>
      <c r="BI59" s="1"/>
      <c r="BJ59" s="14"/>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24.95" customHeight="1" x14ac:dyDescent="0.25">
      <c r="A60" s="85" t="s">
        <v>4</v>
      </c>
      <c r="B60" s="86"/>
      <c r="C60" s="86"/>
      <c r="D60" s="86"/>
      <c r="E60" s="86"/>
      <c r="F60" s="86"/>
      <c r="G60" s="86"/>
      <c r="H60" s="86"/>
      <c r="I60" s="86"/>
      <c r="J60" s="86"/>
      <c r="K60" s="86"/>
      <c r="L60" s="87"/>
      <c r="M60" s="85"/>
      <c r="N60" s="86"/>
      <c r="O60" s="86"/>
      <c r="P60" s="86"/>
      <c r="Q60" s="86"/>
      <c r="R60" s="86"/>
      <c r="S60" s="86"/>
      <c r="T60" s="86"/>
      <c r="U60" s="86"/>
      <c r="V60" s="86"/>
      <c r="W60" s="86"/>
      <c r="X60" s="86"/>
      <c r="Y60" s="86"/>
      <c r="Z60" s="86"/>
      <c r="AA60" s="86"/>
      <c r="AB60" s="86"/>
      <c r="AC60" s="86"/>
      <c r="AD60" s="86"/>
      <c r="AE60" s="86"/>
      <c r="AF60" s="87"/>
      <c r="AG60" s="89"/>
      <c r="AH60" s="86"/>
      <c r="AI60" s="86"/>
      <c r="AJ60" s="86"/>
      <c r="AK60" s="86"/>
      <c r="AL60" s="86"/>
      <c r="AM60" s="86"/>
      <c r="AN60" s="86"/>
      <c r="AO60" s="86"/>
      <c r="AP60" s="86"/>
      <c r="AQ60" s="86"/>
      <c r="AR60" s="86"/>
      <c r="AS60" s="86"/>
      <c r="AT60" s="86"/>
      <c r="AU60" s="87"/>
      <c r="AV60" s="89"/>
      <c r="AW60" s="86"/>
      <c r="AX60" s="86"/>
      <c r="AY60" s="86"/>
      <c r="AZ60" s="86"/>
      <c r="BA60" s="87"/>
      <c r="BB60" s="85" t="s">
        <v>4</v>
      </c>
      <c r="BC60" s="86"/>
      <c r="BD60" s="86"/>
      <c r="BE60" s="86"/>
      <c r="BF60" s="86"/>
      <c r="BG60" s="86"/>
      <c r="BH60" s="87"/>
      <c r="BI60" s="1"/>
      <c r="BJ60" s="14"/>
      <c r="BK60" s="2"/>
      <c r="BL60" s="2"/>
      <c r="BM60" s="2"/>
      <c r="BN60" s="2"/>
      <c r="BO60" s="2"/>
      <c r="BP60" s="2"/>
      <c r="BQ60" s="2"/>
      <c r="BR60" s="2"/>
      <c r="BS60" s="2"/>
      <c r="BT60" s="3"/>
      <c r="BU60" s="3"/>
      <c r="BV60" s="3"/>
      <c r="BW60" s="3"/>
      <c r="BX60" s="3"/>
      <c r="BY60" s="3"/>
      <c r="BZ60" s="3"/>
      <c r="CA60" s="3"/>
      <c r="CB60" s="3"/>
      <c r="CC60" s="3"/>
      <c r="CD60" s="3"/>
      <c r="CE60" s="3"/>
      <c r="CF60" s="3"/>
      <c r="CG60" s="3"/>
      <c r="CH60" s="3"/>
      <c r="CI60" s="3"/>
      <c r="CJ60" s="3"/>
      <c r="CK60" s="3"/>
      <c r="CL60" s="3"/>
      <c r="CM60" s="3"/>
    </row>
    <row r="61" spans="1:91" ht="3.9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2"/>
      <c r="BJ61" s="2"/>
      <c r="BK61" s="2"/>
      <c r="BL61" s="2"/>
      <c r="BM61" s="2"/>
      <c r="BN61" s="2"/>
      <c r="BO61" s="2"/>
      <c r="BP61" s="2"/>
      <c r="BQ61" s="2"/>
      <c r="BR61" s="2"/>
      <c r="BS61" s="2"/>
      <c r="BT61" s="3"/>
      <c r="BU61" s="3"/>
      <c r="BV61" s="3"/>
      <c r="BW61" s="3"/>
      <c r="BX61" s="3"/>
      <c r="BY61" s="3"/>
      <c r="BZ61" s="3"/>
      <c r="CA61" s="3"/>
      <c r="CB61" s="3"/>
      <c r="CC61" s="3"/>
      <c r="CD61" s="3"/>
      <c r="CE61" s="3"/>
      <c r="CF61" s="3"/>
      <c r="CG61" s="3"/>
      <c r="CH61" s="3"/>
      <c r="CI61" s="3"/>
      <c r="CJ61" s="3"/>
      <c r="CK61" s="3"/>
      <c r="CL61" s="3"/>
      <c r="CM61" s="3"/>
    </row>
    <row r="62" spans="1:91" ht="19.5" customHeight="1" x14ac:dyDescent="0.25">
      <c r="A62" s="145" t="s">
        <v>4943</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
      <c r="BJ62" s="2"/>
      <c r="BK62" s="2"/>
      <c r="BL62" s="2"/>
      <c r="BM62" s="2"/>
      <c r="BN62" s="2"/>
      <c r="BO62" s="2"/>
      <c r="BP62" s="2"/>
      <c r="BQ62" s="2"/>
      <c r="BR62" s="1"/>
      <c r="BS62" s="2"/>
      <c r="BT62" s="3"/>
      <c r="BU62" s="3"/>
      <c r="BV62" s="3"/>
      <c r="BW62" s="3"/>
      <c r="BX62" s="3"/>
      <c r="BY62" s="3"/>
      <c r="BZ62" s="3"/>
      <c r="CA62" s="3"/>
      <c r="CB62" s="3"/>
      <c r="CC62" s="3"/>
      <c r="CD62" s="3"/>
      <c r="CE62" s="3"/>
      <c r="CF62" s="3"/>
      <c r="CG62" s="3"/>
      <c r="CH62" s="3"/>
      <c r="CI62" s="3"/>
      <c r="CJ62" s="3"/>
      <c r="CK62" s="3"/>
      <c r="CL62" s="3"/>
      <c r="CM62" s="3"/>
    </row>
    <row r="63" spans="1:91" ht="3.9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2"/>
      <c r="BJ63" s="2"/>
      <c r="BK63" s="2"/>
      <c r="BL63" s="2"/>
      <c r="BM63" s="2"/>
      <c r="BN63" s="2"/>
      <c r="BO63" s="2"/>
      <c r="BP63" s="2"/>
      <c r="BQ63" s="2"/>
      <c r="BR63" s="2"/>
      <c r="BS63" s="2"/>
      <c r="BT63" s="3"/>
      <c r="BU63" s="3"/>
      <c r="BV63" s="3"/>
      <c r="BW63" s="3"/>
      <c r="BX63" s="3"/>
      <c r="BY63" s="3"/>
      <c r="BZ63" s="3"/>
      <c r="CA63" s="3"/>
      <c r="CB63" s="3"/>
      <c r="CC63" s="3"/>
      <c r="CD63" s="3"/>
      <c r="CE63" s="3"/>
      <c r="CF63" s="3"/>
      <c r="CG63" s="3"/>
      <c r="CH63" s="3"/>
      <c r="CI63" s="3"/>
      <c r="CJ63" s="3"/>
      <c r="CK63" s="3"/>
      <c r="CL63" s="3"/>
      <c r="CM63" s="3"/>
    </row>
    <row r="64" spans="1:91" ht="30" customHeight="1" x14ac:dyDescent="0.25">
      <c r="A64" s="73" t="s">
        <v>26</v>
      </c>
      <c r="B64" s="147"/>
      <c r="C64" s="147"/>
      <c r="D64" s="147"/>
      <c r="E64" s="147"/>
      <c r="F64" s="147"/>
      <c r="G64" s="147"/>
      <c r="H64" s="147"/>
      <c r="I64" s="147"/>
      <c r="J64" s="147"/>
      <c r="K64" s="147"/>
      <c r="L64" s="147"/>
      <c r="M64" s="147"/>
      <c r="N64" s="147"/>
      <c r="O64" s="147"/>
      <c r="P64" s="147"/>
      <c r="Q64" s="148"/>
      <c r="R64" s="73" t="s">
        <v>27</v>
      </c>
      <c r="S64" s="147"/>
      <c r="T64" s="147"/>
      <c r="U64" s="147"/>
      <c r="V64" s="147"/>
      <c r="W64" s="147"/>
      <c r="X64" s="147"/>
      <c r="Y64" s="147"/>
      <c r="Z64" s="147"/>
      <c r="AA64" s="147"/>
      <c r="AB64" s="147"/>
      <c r="AC64" s="147"/>
      <c r="AD64" s="147"/>
      <c r="AE64" s="147"/>
      <c r="AF64" s="147"/>
      <c r="AG64" s="147"/>
      <c r="AH64" s="147"/>
      <c r="AI64" s="147"/>
      <c r="AJ64" s="147"/>
      <c r="AK64" s="148"/>
      <c r="AL64" s="73" t="s">
        <v>28</v>
      </c>
      <c r="AM64" s="147"/>
      <c r="AN64" s="147"/>
      <c r="AO64" s="148"/>
      <c r="AP64" s="73" t="s">
        <v>29</v>
      </c>
      <c r="AQ64" s="147"/>
      <c r="AR64" s="147"/>
      <c r="AS64" s="147"/>
      <c r="AT64" s="147"/>
      <c r="AU64" s="148"/>
      <c r="AV64" s="73" t="s">
        <v>30</v>
      </c>
      <c r="AW64" s="147"/>
      <c r="AX64" s="147"/>
      <c r="AY64" s="147"/>
      <c r="AZ64" s="147"/>
      <c r="BA64" s="148"/>
      <c r="BB64" s="73" t="s">
        <v>10</v>
      </c>
      <c r="BC64" s="147"/>
      <c r="BD64" s="147"/>
      <c r="BE64" s="147"/>
      <c r="BF64" s="147"/>
      <c r="BG64" s="147"/>
      <c r="BH64" s="148"/>
      <c r="BI64" s="1"/>
      <c r="BJ64" s="2"/>
      <c r="BK64" s="2"/>
      <c r="BL64" s="2"/>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24.95" customHeight="1" x14ac:dyDescent="0.25">
      <c r="A65" s="85"/>
      <c r="B65" s="86"/>
      <c r="C65" s="86"/>
      <c r="D65" s="86"/>
      <c r="E65" s="86"/>
      <c r="F65" s="86"/>
      <c r="G65" s="86"/>
      <c r="H65" s="86"/>
      <c r="I65" s="86"/>
      <c r="J65" s="86"/>
      <c r="K65" s="86"/>
      <c r="L65" s="86"/>
      <c r="M65" s="86"/>
      <c r="N65" s="86"/>
      <c r="O65" s="86"/>
      <c r="P65" s="86"/>
      <c r="Q65" s="87"/>
      <c r="R65" s="85"/>
      <c r="S65" s="86"/>
      <c r="T65" s="86"/>
      <c r="U65" s="86"/>
      <c r="V65" s="86"/>
      <c r="W65" s="86"/>
      <c r="X65" s="86"/>
      <c r="Y65" s="86"/>
      <c r="Z65" s="86"/>
      <c r="AA65" s="86"/>
      <c r="AB65" s="86"/>
      <c r="AC65" s="86"/>
      <c r="AD65" s="86"/>
      <c r="AE65" s="86"/>
      <c r="AF65" s="86"/>
      <c r="AG65" s="86"/>
      <c r="AH65" s="86"/>
      <c r="AI65" s="86"/>
      <c r="AJ65" s="86"/>
      <c r="AK65" s="87"/>
      <c r="AL65" s="88"/>
      <c r="AM65" s="86"/>
      <c r="AN65" s="86"/>
      <c r="AO65" s="87"/>
      <c r="AP65" s="89"/>
      <c r="AQ65" s="86"/>
      <c r="AR65" s="86"/>
      <c r="AS65" s="86"/>
      <c r="AT65" s="86"/>
      <c r="AU65" s="87"/>
      <c r="AV65" s="89"/>
      <c r="AW65" s="86"/>
      <c r="AX65" s="86"/>
      <c r="AY65" s="86"/>
      <c r="AZ65" s="86"/>
      <c r="BA65" s="87"/>
      <c r="BB65" s="85" t="s">
        <v>4</v>
      </c>
      <c r="BC65" s="86"/>
      <c r="BD65" s="86"/>
      <c r="BE65" s="86"/>
      <c r="BF65" s="86"/>
      <c r="BG65" s="86"/>
      <c r="BH65" s="87"/>
      <c r="BI65" s="1"/>
      <c r="BJ65" s="14"/>
      <c r="BK65" s="2"/>
      <c r="BL65" s="2"/>
      <c r="BM65" s="2"/>
      <c r="BN65" s="2"/>
      <c r="BO65" s="2"/>
      <c r="BP65" s="2"/>
      <c r="BQ65" s="2"/>
      <c r="BR65" s="2"/>
      <c r="BS65" s="2">
        <v>1</v>
      </c>
      <c r="BT65" s="3"/>
      <c r="BU65" s="3"/>
      <c r="BV65" s="3"/>
      <c r="BW65" s="3"/>
      <c r="BY65" s="3"/>
      <c r="BZ65" s="3"/>
      <c r="CA65" s="3"/>
      <c r="CB65" s="3"/>
      <c r="CC65" s="3"/>
      <c r="CD65" s="3"/>
      <c r="CE65" s="3"/>
      <c r="CF65" s="3"/>
      <c r="CG65" s="3"/>
      <c r="CH65" s="3"/>
      <c r="CI65" s="3"/>
      <c r="CJ65" s="3"/>
      <c r="CK65" s="3"/>
      <c r="CL65" s="3"/>
      <c r="CM65" s="3"/>
    </row>
    <row r="66" spans="1:91" ht="24.95" customHeight="1" x14ac:dyDescent="0.25">
      <c r="A66" s="85"/>
      <c r="B66" s="86"/>
      <c r="C66" s="86"/>
      <c r="D66" s="86"/>
      <c r="E66" s="86"/>
      <c r="F66" s="86"/>
      <c r="G66" s="86"/>
      <c r="H66" s="86"/>
      <c r="I66" s="86"/>
      <c r="J66" s="86"/>
      <c r="K66" s="86"/>
      <c r="L66" s="86"/>
      <c r="M66" s="86"/>
      <c r="N66" s="86"/>
      <c r="O66" s="86"/>
      <c r="P66" s="86"/>
      <c r="Q66" s="87"/>
      <c r="R66" s="85"/>
      <c r="S66" s="86"/>
      <c r="T66" s="86"/>
      <c r="U66" s="86"/>
      <c r="V66" s="86"/>
      <c r="W66" s="86"/>
      <c r="X66" s="86"/>
      <c r="Y66" s="86"/>
      <c r="Z66" s="86"/>
      <c r="AA66" s="86"/>
      <c r="AB66" s="86"/>
      <c r="AC66" s="86"/>
      <c r="AD66" s="86"/>
      <c r="AE66" s="86"/>
      <c r="AF66" s="86"/>
      <c r="AG66" s="86"/>
      <c r="AH66" s="86"/>
      <c r="AI66" s="86"/>
      <c r="AJ66" s="86"/>
      <c r="AK66" s="87"/>
      <c r="AL66" s="88"/>
      <c r="AM66" s="86"/>
      <c r="AN66" s="86"/>
      <c r="AO66" s="87"/>
      <c r="AP66" s="89"/>
      <c r="AQ66" s="86"/>
      <c r="AR66" s="86"/>
      <c r="AS66" s="86"/>
      <c r="AT66" s="86"/>
      <c r="AU66" s="87"/>
      <c r="AV66" s="89"/>
      <c r="AW66" s="86"/>
      <c r="AX66" s="86"/>
      <c r="AY66" s="86"/>
      <c r="AZ66" s="86"/>
      <c r="BA66" s="87"/>
      <c r="BB66" s="85" t="s">
        <v>4</v>
      </c>
      <c r="BC66" s="86"/>
      <c r="BD66" s="86"/>
      <c r="BE66" s="86"/>
      <c r="BF66" s="86"/>
      <c r="BG66" s="86"/>
      <c r="BH66" s="87"/>
      <c r="BI66" s="1"/>
      <c r="BJ66" s="14"/>
      <c r="BK66" s="2"/>
      <c r="BL66" s="2"/>
      <c r="BM66" s="2"/>
      <c r="BN66" s="2"/>
      <c r="BO66" s="2"/>
      <c r="BP66" s="2"/>
      <c r="BQ66" s="2"/>
      <c r="BR66" s="2"/>
      <c r="BS66" s="2">
        <v>2</v>
      </c>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85"/>
      <c r="B67" s="86"/>
      <c r="C67" s="86"/>
      <c r="D67" s="86"/>
      <c r="E67" s="86"/>
      <c r="F67" s="86"/>
      <c r="G67" s="86"/>
      <c r="H67" s="86"/>
      <c r="I67" s="86"/>
      <c r="J67" s="86"/>
      <c r="K67" s="86"/>
      <c r="L67" s="86"/>
      <c r="M67" s="86"/>
      <c r="N67" s="86"/>
      <c r="O67" s="86"/>
      <c r="P67" s="86"/>
      <c r="Q67" s="87"/>
      <c r="R67" s="85"/>
      <c r="S67" s="86"/>
      <c r="T67" s="86"/>
      <c r="U67" s="86"/>
      <c r="V67" s="86"/>
      <c r="W67" s="86"/>
      <c r="X67" s="86"/>
      <c r="Y67" s="86"/>
      <c r="Z67" s="86"/>
      <c r="AA67" s="86"/>
      <c r="AB67" s="86"/>
      <c r="AC67" s="86"/>
      <c r="AD67" s="86"/>
      <c r="AE67" s="86"/>
      <c r="AF67" s="86"/>
      <c r="AG67" s="86"/>
      <c r="AH67" s="86"/>
      <c r="AI67" s="86"/>
      <c r="AJ67" s="86"/>
      <c r="AK67" s="87"/>
      <c r="AL67" s="88"/>
      <c r="AM67" s="86"/>
      <c r="AN67" s="86"/>
      <c r="AO67" s="87"/>
      <c r="AP67" s="89"/>
      <c r="AQ67" s="86"/>
      <c r="AR67" s="86"/>
      <c r="AS67" s="86"/>
      <c r="AT67" s="86"/>
      <c r="AU67" s="87"/>
      <c r="AV67" s="89"/>
      <c r="AW67" s="86"/>
      <c r="AX67" s="86"/>
      <c r="AY67" s="86"/>
      <c r="AZ67" s="86"/>
      <c r="BA67" s="87"/>
      <c r="BB67" s="85" t="s">
        <v>4</v>
      </c>
      <c r="BC67" s="86"/>
      <c r="BD67" s="86"/>
      <c r="BE67" s="86"/>
      <c r="BF67" s="86"/>
      <c r="BG67" s="86"/>
      <c r="BH67" s="87"/>
      <c r="BI67" s="1"/>
      <c r="BJ67" s="14"/>
      <c r="BK67" s="2"/>
      <c r="BL67" s="2"/>
      <c r="BM67" s="2"/>
      <c r="BN67" s="2"/>
      <c r="BO67" s="2"/>
      <c r="BP67" s="2"/>
      <c r="BQ67" s="2"/>
      <c r="BR67" s="2"/>
      <c r="BS67" s="2">
        <v>3</v>
      </c>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85"/>
      <c r="B68" s="86"/>
      <c r="C68" s="86"/>
      <c r="D68" s="86"/>
      <c r="E68" s="86"/>
      <c r="F68" s="86"/>
      <c r="G68" s="86"/>
      <c r="H68" s="86"/>
      <c r="I68" s="86"/>
      <c r="J68" s="86"/>
      <c r="K68" s="86"/>
      <c r="L68" s="86"/>
      <c r="M68" s="86"/>
      <c r="N68" s="86"/>
      <c r="O68" s="86"/>
      <c r="P68" s="86"/>
      <c r="Q68" s="87"/>
      <c r="R68" s="85"/>
      <c r="S68" s="86"/>
      <c r="T68" s="86"/>
      <c r="U68" s="86"/>
      <c r="V68" s="86"/>
      <c r="W68" s="86"/>
      <c r="X68" s="86"/>
      <c r="Y68" s="86"/>
      <c r="Z68" s="86"/>
      <c r="AA68" s="86"/>
      <c r="AB68" s="86"/>
      <c r="AC68" s="86"/>
      <c r="AD68" s="86"/>
      <c r="AE68" s="86"/>
      <c r="AF68" s="86"/>
      <c r="AG68" s="86"/>
      <c r="AH68" s="86"/>
      <c r="AI68" s="86"/>
      <c r="AJ68" s="86"/>
      <c r="AK68" s="87"/>
      <c r="AL68" s="88"/>
      <c r="AM68" s="86"/>
      <c r="AN68" s="86"/>
      <c r="AO68" s="87"/>
      <c r="AP68" s="89"/>
      <c r="AQ68" s="86"/>
      <c r="AR68" s="86"/>
      <c r="AS68" s="86"/>
      <c r="AT68" s="86"/>
      <c r="AU68" s="87"/>
      <c r="AV68" s="89"/>
      <c r="AW68" s="86"/>
      <c r="AX68" s="86"/>
      <c r="AY68" s="86"/>
      <c r="AZ68" s="86"/>
      <c r="BA68" s="87"/>
      <c r="BB68" s="85" t="s">
        <v>4</v>
      </c>
      <c r="BC68" s="86"/>
      <c r="BD68" s="86"/>
      <c r="BE68" s="86"/>
      <c r="BF68" s="86"/>
      <c r="BG68" s="86"/>
      <c r="BH68" s="87"/>
      <c r="BI68" s="1"/>
      <c r="BJ68" s="14"/>
      <c r="BK68" s="2"/>
      <c r="BL68" s="2"/>
      <c r="BM68" s="2"/>
      <c r="BN68" s="2"/>
      <c r="BO68" s="2"/>
      <c r="BP68" s="2"/>
      <c r="BQ68" s="2"/>
      <c r="BR68" s="2"/>
      <c r="BS68" s="2">
        <v>4</v>
      </c>
      <c r="BT68" s="3"/>
      <c r="BU68" s="3"/>
      <c r="BV68" s="3"/>
      <c r="BW68" s="3"/>
      <c r="BX68" s="3"/>
      <c r="BY68" s="3"/>
      <c r="BZ68" s="3"/>
      <c r="CA68" s="3"/>
      <c r="CB68" s="3"/>
      <c r="CC68" s="3"/>
      <c r="CD68" s="3"/>
      <c r="CE68" s="3"/>
      <c r="CF68" s="3"/>
      <c r="CG68" s="3"/>
      <c r="CH68" s="3"/>
      <c r="CI68" s="3"/>
      <c r="CJ68" s="3"/>
      <c r="CK68" s="3"/>
      <c r="CL68" s="3"/>
      <c r="CM68" s="3"/>
    </row>
    <row r="69" spans="1:91" ht="24.95" customHeight="1" x14ac:dyDescent="0.25">
      <c r="A69" s="85"/>
      <c r="B69" s="86"/>
      <c r="C69" s="86"/>
      <c r="D69" s="86"/>
      <c r="E69" s="86"/>
      <c r="F69" s="86"/>
      <c r="G69" s="86"/>
      <c r="H69" s="86"/>
      <c r="I69" s="86"/>
      <c r="J69" s="86"/>
      <c r="K69" s="86"/>
      <c r="L69" s="86"/>
      <c r="M69" s="86"/>
      <c r="N69" s="86"/>
      <c r="O69" s="86"/>
      <c r="P69" s="86"/>
      <c r="Q69" s="87"/>
      <c r="R69" s="85"/>
      <c r="S69" s="86"/>
      <c r="T69" s="86"/>
      <c r="U69" s="86"/>
      <c r="V69" s="86"/>
      <c r="W69" s="86"/>
      <c r="X69" s="86"/>
      <c r="Y69" s="86"/>
      <c r="Z69" s="86"/>
      <c r="AA69" s="86"/>
      <c r="AB69" s="86"/>
      <c r="AC69" s="86"/>
      <c r="AD69" s="86"/>
      <c r="AE69" s="86"/>
      <c r="AF69" s="86"/>
      <c r="AG69" s="86"/>
      <c r="AH69" s="86"/>
      <c r="AI69" s="86"/>
      <c r="AJ69" s="86"/>
      <c r="AK69" s="87"/>
      <c r="AL69" s="88"/>
      <c r="AM69" s="86"/>
      <c r="AN69" s="86"/>
      <c r="AO69" s="87"/>
      <c r="AP69" s="89"/>
      <c r="AQ69" s="86"/>
      <c r="AR69" s="86"/>
      <c r="AS69" s="86"/>
      <c r="AT69" s="86"/>
      <c r="AU69" s="87"/>
      <c r="AV69" s="89"/>
      <c r="AW69" s="86"/>
      <c r="AX69" s="86"/>
      <c r="AY69" s="86"/>
      <c r="AZ69" s="86"/>
      <c r="BA69" s="87"/>
      <c r="BB69" s="85" t="s">
        <v>4</v>
      </c>
      <c r="BC69" s="86"/>
      <c r="BD69" s="86"/>
      <c r="BE69" s="86"/>
      <c r="BF69" s="86"/>
      <c r="BG69" s="86"/>
      <c r="BH69" s="87"/>
      <c r="BI69" s="1"/>
      <c r="BJ69" s="14"/>
      <c r="BK69" s="2"/>
      <c r="BL69" s="2"/>
      <c r="BM69" s="2"/>
      <c r="BN69" s="2"/>
      <c r="BO69" s="2"/>
      <c r="BP69" s="2"/>
      <c r="BQ69" s="2"/>
      <c r="BR69" s="2"/>
      <c r="BS69" s="2">
        <v>5</v>
      </c>
      <c r="BT69" s="3"/>
      <c r="BU69" s="3"/>
      <c r="BV69" s="3"/>
      <c r="BW69" s="3"/>
      <c r="BX69" s="3"/>
      <c r="BY69" s="3"/>
      <c r="BZ69" s="3"/>
      <c r="CA69" s="3"/>
      <c r="CB69" s="3"/>
      <c r="CC69" s="3"/>
      <c r="CD69" s="3"/>
      <c r="CE69" s="3"/>
      <c r="CF69" s="3"/>
      <c r="CG69" s="3"/>
      <c r="CH69" s="3"/>
      <c r="CI69" s="3"/>
      <c r="CJ69" s="3"/>
      <c r="CK69" s="3"/>
      <c r="CL69" s="3"/>
      <c r="CM69" s="3"/>
    </row>
    <row r="70" spans="1:91" ht="24.95" customHeight="1" x14ac:dyDescent="0.25">
      <c r="A70" s="85"/>
      <c r="B70" s="86"/>
      <c r="C70" s="86"/>
      <c r="D70" s="86"/>
      <c r="E70" s="86"/>
      <c r="F70" s="86"/>
      <c r="G70" s="86"/>
      <c r="H70" s="86"/>
      <c r="I70" s="86"/>
      <c r="J70" s="86"/>
      <c r="K70" s="86"/>
      <c r="L70" s="86"/>
      <c r="M70" s="86"/>
      <c r="N70" s="86"/>
      <c r="O70" s="86"/>
      <c r="P70" s="86"/>
      <c r="Q70" s="87"/>
      <c r="R70" s="85"/>
      <c r="S70" s="86"/>
      <c r="T70" s="86"/>
      <c r="U70" s="86"/>
      <c r="V70" s="86"/>
      <c r="W70" s="86"/>
      <c r="X70" s="86"/>
      <c r="Y70" s="86"/>
      <c r="Z70" s="86"/>
      <c r="AA70" s="86"/>
      <c r="AB70" s="86"/>
      <c r="AC70" s="86"/>
      <c r="AD70" s="86"/>
      <c r="AE70" s="86"/>
      <c r="AF70" s="86"/>
      <c r="AG70" s="86"/>
      <c r="AH70" s="86"/>
      <c r="AI70" s="86"/>
      <c r="AJ70" s="86"/>
      <c r="AK70" s="87"/>
      <c r="AL70" s="88"/>
      <c r="AM70" s="86"/>
      <c r="AN70" s="86"/>
      <c r="AO70" s="87"/>
      <c r="AP70" s="89"/>
      <c r="AQ70" s="86"/>
      <c r="AR70" s="86"/>
      <c r="AS70" s="86"/>
      <c r="AT70" s="86"/>
      <c r="AU70" s="87"/>
      <c r="AV70" s="89"/>
      <c r="AW70" s="86"/>
      <c r="AX70" s="86"/>
      <c r="AY70" s="86"/>
      <c r="AZ70" s="86"/>
      <c r="BA70" s="87"/>
      <c r="BB70" s="85" t="s">
        <v>4</v>
      </c>
      <c r="BC70" s="86"/>
      <c r="BD70" s="86"/>
      <c r="BE70" s="86"/>
      <c r="BF70" s="86"/>
      <c r="BG70" s="86"/>
      <c r="BH70" s="87"/>
      <c r="BI70" s="1"/>
      <c r="BJ70" s="14"/>
      <c r="BK70" s="2"/>
      <c r="BL70" s="2"/>
      <c r="BM70" s="2"/>
      <c r="BN70" s="2"/>
      <c r="BO70" s="2"/>
      <c r="BP70" s="2"/>
      <c r="BQ70" s="2"/>
      <c r="BR70" s="2"/>
      <c r="BS70" s="2">
        <v>6</v>
      </c>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85"/>
      <c r="B71" s="86"/>
      <c r="C71" s="86"/>
      <c r="D71" s="86"/>
      <c r="E71" s="86"/>
      <c r="F71" s="86"/>
      <c r="G71" s="86"/>
      <c r="H71" s="86"/>
      <c r="I71" s="86"/>
      <c r="J71" s="86"/>
      <c r="K71" s="86"/>
      <c r="L71" s="86"/>
      <c r="M71" s="86"/>
      <c r="N71" s="86"/>
      <c r="O71" s="86"/>
      <c r="P71" s="86"/>
      <c r="Q71" s="87"/>
      <c r="R71" s="85"/>
      <c r="S71" s="86"/>
      <c r="T71" s="86"/>
      <c r="U71" s="86"/>
      <c r="V71" s="86"/>
      <c r="W71" s="86"/>
      <c r="X71" s="86"/>
      <c r="Y71" s="86"/>
      <c r="Z71" s="86"/>
      <c r="AA71" s="86"/>
      <c r="AB71" s="86"/>
      <c r="AC71" s="86"/>
      <c r="AD71" s="86"/>
      <c r="AE71" s="86"/>
      <c r="AF71" s="86"/>
      <c r="AG71" s="86"/>
      <c r="AH71" s="86"/>
      <c r="AI71" s="86"/>
      <c r="AJ71" s="86"/>
      <c r="AK71" s="87"/>
      <c r="AL71" s="88"/>
      <c r="AM71" s="86"/>
      <c r="AN71" s="86"/>
      <c r="AO71" s="87"/>
      <c r="AP71" s="89"/>
      <c r="AQ71" s="86"/>
      <c r="AR71" s="86"/>
      <c r="AS71" s="86"/>
      <c r="AT71" s="86"/>
      <c r="AU71" s="87"/>
      <c r="AV71" s="89"/>
      <c r="AW71" s="86"/>
      <c r="AX71" s="86"/>
      <c r="AY71" s="86"/>
      <c r="AZ71" s="86"/>
      <c r="BA71" s="87"/>
      <c r="BB71" s="85" t="s">
        <v>4</v>
      </c>
      <c r="BC71" s="86"/>
      <c r="BD71" s="86"/>
      <c r="BE71" s="86"/>
      <c r="BF71" s="86"/>
      <c r="BG71" s="86"/>
      <c r="BH71" s="87"/>
      <c r="BI71" s="1"/>
      <c r="BJ71" s="14"/>
      <c r="BK71" s="2"/>
      <c r="BL71" s="2"/>
      <c r="BM71" s="2"/>
      <c r="BN71" s="2"/>
      <c r="BO71" s="2"/>
      <c r="BP71" s="2"/>
      <c r="BQ71" s="2"/>
      <c r="BR71" s="2"/>
      <c r="BS71" s="2">
        <v>7</v>
      </c>
      <c r="BT71" s="3"/>
      <c r="BU71" s="3"/>
      <c r="BV71" s="3"/>
      <c r="BW71" s="3"/>
      <c r="BX71" s="3"/>
      <c r="BY71" s="3"/>
      <c r="BZ71" s="3"/>
      <c r="CA71" s="3"/>
      <c r="CB71" s="3"/>
      <c r="CC71" s="3"/>
      <c r="CD71" s="3"/>
      <c r="CE71" s="3"/>
      <c r="CF71" s="3"/>
      <c r="CG71" s="3"/>
      <c r="CH71" s="3"/>
      <c r="CI71" s="3"/>
      <c r="CJ71" s="3"/>
      <c r="CK71" s="3"/>
      <c r="CL71" s="3"/>
      <c r="CM71" s="3"/>
    </row>
    <row r="72" spans="1:91" ht="24.95" customHeight="1" x14ac:dyDescent="0.25">
      <c r="A72" s="85"/>
      <c r="B72" s="86"/>
      <c r="C72" s="86"/>
      <c r="D72" s="86"/>
      <c r="E72" s="86"/>
      <c r="F72" s="86"/>
      <c r="G72" s="86"/>
      <c r="H72" s="86"/>
      <c r="I72" s="86"/>
      <c r="J72" s="86"/>
      <c r="K72" s="86"/>
      <c r="L72" s="86"/>
      <c r="M72" s="86"/>
      <c r="N72" s="86"/>
      <c r="O72" s="86"/>
      <c r="P72" s="86"/>
      <c r="Q72" s="87"/>
      <c r="R72" s="85"/>
      <c r="S72" s="86"/>
      <c r="T72" s="86"/>
      <c r="U72" s="86"/>
      <c r="V72" s="86"/>
      <c r="W72" s="86"/>
      <c r="X72" s="86"/>
      <c r="Y72" s="86"/>
      <c r="Z72" s="86"/>
      <c r="AA72" s="86"/>
      <c r="AB72" s="86"/>
      <c r="AC72" s="86"/>
      <c r="AD72" s="86"/>
      <c r="AE72" s="86"/>
      <c r="AF72" s="86"/>
      <c r="AG72" s="86"/>
      <c r="AH72" s="86"/>
      <c r="AI72" s="86"/>
      <c r="AJ72" s="86"/>
      <c r="AK72" s="87"/>
      <c r="AL72" s="88"/>
      <c r="AM72" s="86"/>
      <c r="AN72" s="86"/>
      <c r="AO72" s="87"/>
      <c r="AP72" s="89"/>
      <c r="AQ72" s="86"/>
      <c r="AR72" s="86"/>
      <c r="AS72" s="86"/>
      <c r="AT72" s="86"/>
      <c r="AU72" s="87"/>
      <c r="AV72" s="89"/>
      <c r="AW72" s="86"/>
      <c r="AX72" s="86"/>
      <c r="AY72" s="86"/>
      <c r="AZ72" s="86"/>
      <c r="BA72" s="87"/>
      <c r="BB72" s="85" t="s">
        <v>4</v>
      </c>
      <c r="BC72" s="86"/>
      <c r="BD72" s="86"/>
      <c r="BE72" s="86"/>
      <c r="BF72" s="86"/>
      <c r="BG72" s="86"/>
      <c r="BH72" s="87"/>
      <c r="BI72" s="1"/>
      <c r="BJ72" s="14"/>
      <c r="BK72" s="2"/>
      <c r="BL72" s="2"/>
      <c r="BM72" s="2"/>
      <c r="BN72" s="2"/>
      <c r="BO72" s="2"/>
      <c r="BP72" s="2"/>
      <c r="BQ72" s="2"/>
      <c r="BR72" s="2"/>
      <c r="BS72" s="2">
        <v>8</v>
      </c>
      <c r="BT72" s="3"/>
      <c r="BU72" s="3"/>
      <c r="BV72" s="3"/>
      <c r="BW72" s="3"/>
      <c r="BX72" s="3"/>
      <c r="BY72" s="3"/>
      <c r="BZ72" s="3"/>
      <c r="CA72" s="3"/>
      <c r="CB72" s="3"/>
      <c r="CC72" s="3"/>
      <c r="CD72" s="3"/>
      <c r="CE72" s="3"/>
      <c r="CF72" s="3"/>
      <c r="CG72" s="3"/>
      <c r="CH72" s="3"/>
      <c r="CI72" s="3"/>
      <c r="CJ72" s="3"/>
      <c r="CK72" s="3"/>
      <c r="CL72" s="3"/>
      <c r="CM72" s="3"/>
    </row>
    <row r="73" spans="1:91" ht="24.95" customHeight="1" x14ac:dyDescent="0.25">
      <c r="A73" s="85"/>
      <c r="B73" s="86"/>
      <c r="C73" s="86"/>
      <c r="D73" s="86"/>
      <c r="E73" s="86"/>
      <c r="F73" s="86"/>
      <c r="G73" s="86"/>
      <c r="H73" s="86"/>
      <c r="I73" s="86"/>
      <c r="J73" s="86"/>
      <c r="K73" s="86"/>
      <c r="L73" s="86"/>
      <c r="M73" s="86"/>
      <c r="N73" s="86"/>
      <c r="O73" s="86"/>
      <c r="P73" s="86"/>
      <c r="Q73" s="87"/>
      <c r="R73" s="85"/>
      <c r="S73" s="86"/>
      <c r="T73" s="86"/>
      <c r="U73" s="86"/>
      <c r="V73" s="86"/>
      <c r="W73" s="86"/>
      <c r="X73" s="86"/>
      <c r="Y73" s="86"/>
      <c r="Z73" s="86"/>
      <c r="AA73" s="86"/>
      <c r="AB73" s="86"/>
      <c r="AC73" s="86"/>
      <c r="AD73" s="86"/>
      <c r="AE73" s="86"/>
      <c r="AF73" s="86"/>
      <c r="AG73" s="86"/>
      <c r="AH73" s="86"/>
      <c r="AI73" s="86"/>
      <c r="AJ73" s="86"/>
      <c r="AK73" s="87"/>
      <c r="AL73" s="88"/>
      <c r="AM73" s="86"/>
      <c r="AN73" s="86"/>
      <c r="AO73" s="87"/>
      <c r="AP73" s="89"/>
      <c r="AQ73" s="86"/>
      <c r="AR73" s="86"/>
      <c r="AS73" s="86"/>
      <c r="AT73" s="86"/>
      <c r="AU73" s="87"/>
      <c r="AV73" s="89"/>
      <c r="AW73" s="86"/>
      <c r="AX73" s="86"/>
      <c r="AY73" s="86"/>
      <c r="AZ73" s="86"/>
      <c r="BA73" s="87"/>
      <c r="BB73" s="85" t="s">
        <v>4</v>
      </c>
      <c r="BC73" s="86"/>
      <c r="BD73" s="86"/>
      <c r="BE73" s="86"/>
      <c r="BF73" s="86"/>
      <c r="BG73" s="86"/>
      <c r="BH73" s="87"/>
      <c r="BI73" s="2"/>
      <c r="BJ73" s="14"/>
      <c r="BK73" s="2"/>
      <c r="BL73" s="2"/>
      <c r="BM73" s="2"/>
      <c r="BN73" s="2"/>
      <c r="BO73" s="2"/>
      <c r="BP73" s="2"/>
      <c r="BQ73" s="2"/>
      <c r="BR73" s="2"/>
      <c r="BS73" s="2">
        <v>9</v>
      </c>
      <c r="BT73" s="3"/>
      <c r="BU73" s="3"/>
      <c r="BV73" s="3"/>
      <c r="BW73" s="3"/>
      <c r="BX73" s="3"/>
      <c r="BY73" s="3"/>
      <c r="BZ73" s="3"/>
      <c r="CA73" s="3"/>
      <c r="CB73" s="3"/>
      <c r="CC73" s="3"/>
      <c r="CD73" s="3"/>
      <c r="CE73" s="3"/>
      <c r="CF73" s="3"/>
      <c r="CG73" s="3"/>
      <c r="CH73" s="3"/>
      <c r="CI73" s="3"/>
      <c r="CJ73" s="3"/>
      <c r="CK73" s="3"/>
      <c r="CL73" s="3"/>
      <c r="CM73" s="3"/>
    </row>
    <row r="74" spans="1:91" ht="24.95" customHeight="1" x14ac:dyDescent="0.25">
      <c r="A74" s="85"/>
      <c r="B74" s="86"/>
      <c r="C74" s="86"/>
      <c r="D74" s="86"/>
      <c r="E74" s="86"/>
      <c r="F74" s="86"/>
      <c r="G74" s="86"/>
      <c r="H74" s="86"/>
      <c r="I74" s="86"/>
      <c r="J74" s="86"/>
      <c r="K74" s="86"/>
      <c r="L74" s="86"/>
      <c r="M74" s="86"/>
      <c r="N74" s="86"/>
      <c r="O74" s="86"/>
      <c r="P74" s="86"/>
      <c r="Q74" s="87"/>
      <c r="R74" s="85"/>
      <c r="S74" s="86"/>
      <c r="T74" s="86"/>
      <c r="U74" s="86"/>
      <c r="V74" s="86"/>
      <c r="W74" s="86"/>
      <c r="X74" s="86"/>
      <c r="Y74" s="86"/>
      <c r="Z74" s="86"/>
      <c r="AA74" s="86"/>
      <c r="AB74" s="86"/>
      <c r="AC74" s="86"/>
      <c r="AD74" s="86"/>
      <c r="AE74" s="86"/>
      <c r="AF74" s="86"/>
      <c r="AG74" s="86"/>
      <c r="AH74" s="86"/>
      <c r="AI74" s="86"/>
      <c r="AJ74" s="86"/>
      <c r="AK74" s="87"/>
      <c r="AL74" s="88"/>
      <c r="AM74" s="86"/>
      <c r="AN74" s="86"/>
      <c r="AO74" s="87"/>
      <c r="AP74" s="89"/>
      <c r="AQ74" s="86"/>
      <c r="AR74" s="86"/>
      <c r="AS74" s="86"/>
      <c r="AT74" s="86"/>
      <c r="AU74" s="87"/>
      <c r="AV74" s="89"/>
      <c r="AW74" s="86"/>
      <c r="AX74" s="86"/>
      <c r="AY74" s="86"/>
      <c r="AZ74" s="86"/>
      <c r="BA74" s="87"/>
      <c r="BB74" s="85" t="s">
        <v>4</v>
      </c>
      <c r="BC74" s="86"/>
      <c r="BD74" s="86"/>
      <c r="BE74" s="86"/>
      <c r="BF74" s="86"/>
      <c r="BG74" s="86"/>
      <c r="BH74" s="87"/>
      <c r="BI74" s="1"/>
      <c r="BJ74" s="14"/>
      <c r="BK74" s="2"/>
      <c r="BL74" s="2"/>
      <c r="BM74" s="2"/>
      <c r="BN74" s="2"/>
      <c r="BO74" s="2"/>
      <c r="BP74" s="2"/>
      <c r="BQ74" s="2"/>
      <c r="BR74" s="2"/>
      <c r="BS74" s="2">
        <v>10</v>
      </c>
      <c r="BT74" s="3"/>
      <c r="BU74" s="3"/>
      <c r="BV74" s="3"/>
      <c r="BW74" s="3"/>
      <c r="BX74" s="3"/>
      <c r="BY74" s="3"/>
      <c r="BZ74" s="3"/>
      <c r="CA74" s="3"/>
      <c r="CB74" s="3"/>
      <c r="CC74" s="3"/>
      <c r="CD74" s="3"/>
      <c r="CE74" s="3"/>
      <c r="CF74" s="3"/>
      <c r="CG74" s="3"/>
      <c r="CH74" s="3"/>
      <c r="CI74" s="3"/>
      <c r="CJ74" s="3"/>
      <c r="CK74" s="3"/>
      <c r="CL74" s="3"/>
      <c r="CM74" s="3"/>
    </row>
    <row r="75" spans="1:91" ht="30" hidden="1" customHeight="1" x14ac:dyDescent="0.25">
      <c r="A75" s="85"/>
      <c r="B75" s="86"/>
      <c r="C75" s="86"/>
      <c r="D75" s="86"/>
      <c r="E75" s="86"/>
      <c r="F75" s="86"/>
      <c r="G75" s="86"/>
      <c r="H75" s="86"/>
      <c r="I75" s="86"/>
      <c r="J75" s="86"/>
      <c r="K75" s="86"/>
      <c r="L75" s="86"/>
      <c r="M75" s="86"/>
      <c r="N75" s="86"/>
      <c r="O75" s="86"/>
      <c r="P75" s="86"/>
      <c r="Q75" s="87"/>
      <c r="R75" s="85"/>
      <c r="S75" s="86"/>
      <c r="T75" s="86"/>
      <c r="U75" s="86"/>
      <c r="V75" s="86"/>
      <c r="W75" s="86"/>
      <c r="X75" s="86"/>
      <c r="Y75" s="86"/>
      <c r="Z75" s="86"/>
      <c r="AA75" s="86"/>
      <c r="AB75" s="86"/>
      <c r="AC75" s="86"/>
      <c r="AD75" s="86"/>
      <c r="AE75" s="86"/>
      <c r="AF75" s="86"/>
      <c r="AG75" s="86"/>
      <c r="AH75" s="86"/>
      <c r="AI75" s="86"/>
      <c r="AJ75" s="86"/>
      <c r="AK75" s="87"/>
      <c r="AL75" s="88"/>
      <c r="AM75" s="86"/>
      <c r="AN75" s="86"/>
      <c r="AO75" s="87"/>
      <c r="AP75" s="89"/>
      <c r="AQ75" s="86"/>
      <c r="AR75" s="86"/>
      <c r="AS75" s="86"/>
      <c r="AT75" s="86"/>
      <c r="AU75" s="87"/>
      <c r="AV75" s="89"/>
      <c r="AW75" s="86"/>
      <c r="AX75" s="86"/>
      <c r="AY75" s="86"/>
      <c r="AZ75" s="86"/>
      <c r="BA75" s="87"/>
      <c r="BB75" s="85" t="s">
        <v>4</v>
      </c>
      <c r="BC75" s="86"/>
      <c r="BD75" s="86"/>
      <c r="BE75" s="86"/>
      <c r="BF75" s="86"/>
      <c r="BG75" s="86"/>
      <c r="BH75" s="87"/>
      <c r="BI75" s="1"/>
      <c r="BJ75" s="14"/>
      <c r="BK75" s="2"/>
      <c r="BL75" s="2"/>
      <c r="BM75" s="2"/>
      <c r="BN75" s="2"/>
      <c r="BO75" s="2"/>
      <c r="BP75" s="2"/>
      <c r="BQ75" s="2"/>
      <c r="BR75" s="2"/>
      <c r="BS75" s="2">
        <v>11</v>
      </c>
      <c r="BT75" s="3"/>
      <c r="BU75" s="3"/>
      <c r="BV75" s="3"/>
      <c r="BW75" s="3"/>
      <c r="BX75" s="3"/>
      <c r="BY75" s="3"/>
      <c r="BZ75" s="3"/>
      <c r="CA75" s="3"/>
      <c r="CB75" s="3"/>
      <c r="CC75" s="3"/>
      <c r="CD75" s="3"/>
      <c r="CE75" s="3"/>
      <c r="CF75" s="3"/>
      <c r="CG75" s="3"/>
      <c r="CH75" s="3"/>
      <c r="CI75" s="3"/>
      <c r="CJ75" s="3"/>
      <c r="CK75" s="3"/>
      <c r="CL75" s="3"/>
      <c r="CM75" s="3"/>
    </row>
    <row r="76" spans="1:91" ht="30" hidden="1" customHeight="1" x14ac:dyDescent="0.25">
      <c r="A76" s="85"/>
      <c r="B76" s="86"/>
      <c r="C76" s="86"/>
      <c r="D76" s="86"/>
      <c r="E76" s="86"/>
      <c r="F76" s="86"/>
      <c r="G76" s="86"/>
      <c r="H76" s="86"/>
      <c r="I76" s="86"/>
      <c r="J76" s="86"/>
      <c r="K76" s="86"/>
      <c r="L76" s="86"/>
      <c r="M76" s="86"/>
      <c r="N76" s="86"/>
      <c r="O76" s="86"/>
      <c r="P76" s="86"/>
      <c r="Q76" s="87"/>
      <c r="R76" s="85"/>
      <c r="S76" s="86"/>
      <c r="T76" s="86"/>
      <c r="U76" s="86"/>
      <c r="V76" s="86"/>
      <c r="W76" s="86"/>
      <c r="X76" s="86"/>
      <c r="Y76" s="86"/>
      <c r="Z76" s="86"/>
      <c r="AA76" s="86"/>
      <c r="AB76" s="86"/>
      <c r="AC76" s="86"/>
      <c r="AD76" s="86"/>
      <c r="AE76" s="86"/>
      <c r="AF76" s="86"/>
      <c r="AG76" s="86"/>
      <c r="AH76" s="86"/>
      <c r="AI76" s="86"/>
      <c r="AJ76" s="86"/>
      <c r="AK76" s="87"/>
      <c r="AL76" s="88"/>
      <c r="AM76" s="86"/>
      <c r="AN76" s="86"/>
      <c r="AO76" s="87"/>
      <c r="AP76" s="89"/>
      <c r="AQ76" s="86"/>
      <c r="AR76" s="86"/>
      <c r="AS76" s="86"/>
      <c r="AT76" s="86"/>
      <c r="AU76" s="87"/>
      <c r="AV76" s="89"/>
      <c r="AW76" s="86"/>
      <c r="AX76" s="86"/>
      <c r="AY76" s="86"/>
      <c r="AZ76" s="86"/>
      <c r="BA76" s="87"/>
      <c r="BB76" s="85" t="s">
        <v>4</v>
      </c>
      <c r="BC76" s="86"/>
      <c r="BD76" s="86"/>
      <c r="BE76" s="86"/>
      <c r="BF76" s="86"/>
      <c r="BG76" s="86"/>
      <c r="BH76" s="87"/>
      <c r="BI76" s="1"/>
      <c r="BJ76" s="14"/>
      <c r="BK76" s="2"/>
      <c r="BL76" s="2"/>
      <c r="BM76" s="2"/>
      <c r="BN76" s="2"/>
      <c r="BO76" s="2"/>
      <c r="BP76" s="2"/>
      <c r="BQ76" s="2"/>
      <c r="BR76" s="2"/>
      <c r="BS76" s="2">
        <v>12</v>
      </c>
      <c r="BT76" s="3"/>
      <c r="BU76" s="3"/>
      <c r="BV76" s="3"/>
      <c r="BW76" s="3"/>
      <c r="BX76" s="3"/>
      <c r="BY76" s="3"/>
      <c r="BZ76" s="3"/>
      <c r="CA76" s="3"/>
      <c r="CB76" s="3"/>
      <c r="CC76" s="3"/>
      <c r="CD76" s="3"/>
      <c r="CE76" s="3"/>
      <c r="CF76" s="3"/>
      <c r="CG76" s="3"/>
      <c r="CH76" s="3"/>
      <c r="CI76" s="3"/>
      <c r="CJ76" s="3"/>
      <c r="CK76" s="3"/>
      <c r="CL76" s="3"/>
      <c r="CM76" s="3"/>
    </row>
    <row r="77" spans="1:91" ht="3.9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2"/>
      <c r="BJ77" s="2"/>
      <c r="BK77" s="2"/>
      <c r="BL77" s="2"/>
      <c r="BM77" s="2"/>
      <c r="BN77" s="2"/>
      <c r="BO77" s="2"/>
      <c r="BP77" s="2"/>
      <c r="BQ77" s="2"/>
      <c r="BR77" s="2"/>
      <c r="BS77" s="2"/>
      <c r="BT77" s="3"/>
      <c r="BU77" s="3"/>
      <c r="BV77" s="3"/>
      <c r="BW77" s="3"/>
      <c r="BX77" s="3"/>
      <c r="BY77" s="3"/>
      <c r="BZ77" s="3"/>
      <c r="CA77" s="3"/>
      <c r="CB77" s="3"/>
      <c r="CC77" s="3"/>
      <c r="CD77" s="3"/>
      <c r="CE77" s="3"/>
      <c r="CF77" s="3"/>
      <c r="CG77" s="3"/>
      <c r="CH77" s="3"/>
      <c r="CI77" s="3"/>
      <c r="CJ77" s="3"/>
      <c r="CK77" s="3"/>
      <c r="CL77" s="3"/>
      <c r="CM77" s="3"/>
    </row>
    <row r="78" spans="1:91" ht="19.5" customHeight="1" x14ac:dyDescent="0.25">
      <c r="A78" s="145" t="s">
        <v>4944</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
      <c r="BJ78" s="2"/>
      <c r="BK78" s="2"/>
      <c r="BL78" s="2"/>
      <c r="BM78" s="2"/>
      <c r="BN78" s="2"/>
      <c r="BO78" s="2"/>
      <c r="BP78" s="2"/>
      <c r="BQ78" s="2"/>
      <c r="BR78" s="1"/>
      <c r="BS78" s="2"/>
      <c r="BT78" s="3"/>
      <c r="BU78" s="3"/>
      <c r="BV78" s="3"/>
      <c r="BW78" s="3"/>
      <c r="BX78" s="3"/>
      <c r="BY78" s="3"/>
      <c r="BZ78" s="3"/>
      <c r="CA78" s="3"/>
      <c r="CB78" s="3"/>
      <c r="CC78" s="3"/>
      <c r="CD78" s="3"/>
      <c r="CE78" s="3"/>
      <c r="CF78" s="3"/>
      <c r="CG78" s="3"/>
      <c r="CH78" s="3"/>
      <c r="CI78" s="3"/>
      <c r="CJ78" s="3"/>
      <c r="CK78" s="3"/>
      <c r="CL78" s="3"/>
      <c r="CM78" s="3"/>
    </row>
    <row r="79" spans="1:91" ht="3.9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2"/>
      <c r="BJ79" s="2"/>
      <c r="BK79" s="2"/>
      <c r="BL79" s="2"/>
      <c r="BM79" s="2"/>
      <c r="BN79" s="2"/>
      <c r="BO79" s="2"/>
      <c r="BP79" s="2"/>
      <c r="BQ79" s="2"/>
      <c r="BR79" s="2"/>
      <c r="BS79" s="2"/>
      <c r="BT79" s="3"/>
      <c r="BU79" s="3"/>
      <c r="BV79" s="3"/>
      <c r="BW79" s="3"/>
      <c r="BX79" s="3"/>
      <c r="BY79" s="3"/>
      <c r="BZ79" s="3"/>
      <c r="CA79" s="3"/>
      <c r="CB79" s="3"/>
      <c r="CC79" s="3"/>
      <c r="CD79" s="3"/>
      <c r="CE79" s="3"/>
      <c r="CF79" s="3"/>
      <c r="CG79" s="3"/>
      <c r="CH79" s="3"/>
      <c r="CI79" s="3"/>
      <c r="CJ79" s="3"/>
      <c r="CK79" s="3"/>
      <c r="CL79" s="3"/>
      <c r="CM79" s="3"/>
    </row>
    <row r="80" spans="1:91" ht="30" customHeight="1" x14ac:dyDescent="0.25">
      <c r="A80" s="73" t="s">
        <v>31</v>
      </c>
      <c r="B80" s="147"/>
      <c r="C80" s="147"/>
      <c r="D80" s="147"/>
      <c r="E80" s="147"/>
      <c r="F80" s="147"/>
      <c r="G80" s="147"/>
      <c r="H80" s="147"/>
      <c r="I80" s="147"/>
      <c r="J80" s="147"/>
      <c r="K80" s="147"/>
      <c r="L80" s="147"/>
      <c r="M80" s="147"/>
      <c r="N80" s="147"/>
      <c r="O80" s="147"/>
      <c r="P80" s="147"/>
      <c r="Q80" s="148"/>
      <c r="R80" s="73" t="s">
        <v>27</v>
      </c>
      <c r="S80" s="147"/>
      <c r="T80" s="147"/>
      <c r="U80" s="147"/>
      <c r="V80" s="147"/>
      <c r="W80" s="147"/>
      <c r="X80" s="147"/>
      <c r="Y80" s="147"/>
      <c r="Z80" s="147"/>
      <c r="AA80" s="147"/>
      <c r="AB80" s="147"/>
      <c r="AC80" s="147"/>
      <c r="AD80" s="147"/>
      <c r="AE80" s="147"/>
      <c r="AF80" s="147"/>
      <c r="AG80" s="147"/>
      <c r="AH80" s="147"/>
      <c r="AI80" s="147"/>
      <c r="AJ80" s="147"/>
      <c r="AK80" s="148"/>
      <c r="AL80" s="73" t="s">
        <v>28</v>
      </c>
      <c r="AM80" s="147"/>
      <c r="AN80" s="147"/>
      <c r="AO80" s="148"/>
      <c r="AP80" s="73" t="s">
        <v>29</v>
      </c>
      <c r="AQ80" s="147"/>
      <c r="AR80" s="147"/>
      <c r="AS80" s="147"/>
      <c r="AT80" s="147"/>
      <c r="AU80" s="148"/>
      <c r="AV80" s="73" t="s">
        <v>30</v>
      </c>
      <c r="AW80" s="147"/>
      <c r="AX80" s="147"/>
      <c r="AY80" s="147"/>
      <c r="AZ80" s="147"/>
      <c r="BA80" s="148"/>
      <c r="BB80" s="73" t="s">
        <v>10</v>
      </c>
      <c r="BC80" s="147"/>
      <c r="BD80" s="147"/>
      <c r="BE80" s="147"/>
      <c r="BF80" s="147"/>
      <c r="BG80" s="147"/>
      <c r="BH80" s="148"/>
      <c r="BI80" s="1"/>
      <c r="BJ80" s="2"/>
      <c r="BK80" s="2"/>
      <c r="BL80" s="2"/>
      <c r="BM80" s="2"/>
      <c r="BN80" s="2"/>
      <c r="BO80" s="2"/>
      <c r="BP80" s="2"/>
      <c r="BQ80" s="2"/>
      <c r="BR80" s="2"/>
      <c r="BS80" s="2"/>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85"/>
      <c r="B81" s="86"/>
      <c r="C81" s="86"/>
      <c r="D81" s="86"/>
      <c r="E81" s="86"/>
      <c r="F81" s="86"/>
      <c r="G81" s="86"/>
      <c r="H81" s="86"/>
      <c r="I81" s="86"/>
      <c r="J81" s="86"/>
      <c r="K81" s="86"/>
      <c r="L81" s="86"/>
      <c r="M81" s="86"/>
      <c r="N81" s="86"/>
      <c r="O81" s="86"/>
      <c r="P81" s="86"/>
      <c r="Q81" s="87"/>
      <c r="R81" s="85"/>
      <c r="S81" s="86"/>
      <c r="T81" s="86"/>
      <c r="U81" s="86"/>
      <c r="V81" s="86"/>
      <c r="W81" s="86"/>
      <c r="X81" s="86"/>
      <c r="Y81" s="86"/>
      <c r="Z81" s="86"/>
      <c r="AA81" s="86"/>
      <c r="AB81" s="86"/>
      <c r="AC81" s="86"/>
      <c r="AD81" s="86"/>
      <c r="AE81" s="86"/>
      <c r="AF81" s="86"/>
      <c r="AG81" s="86"/>
      <c r="AH81" s="86"/>
      <c r="AI81" s="86"/>
      <c r="AJ81" s="86"/>
      <c r="AK81" s="87"/>
      <c r="AL81" s="88"/>
      <c r="AM81" s="86"/>
      <c r="AN81" s="86"/>
      <c r="AO81" s="87"/>
      <c r="AP81" s="89"/>
      <c r="AQ81" s="86"/>
      <c r="AR81" s="86"/>
      <c r="AS81" s="86"/>
      <c r="AT81" s="86"/>
      <c r="AU81" s="87"/>
      <c r="AV81" s="89"/>
      <c r="AW81" s="86"/>
      <c r="AX81" s="86"/>
      <c r="AY81" s="86"/>
      <c r="AZ81" s="86"/>
      <c r="BA81" s="87"/>
      <c r="BB81" s="85" t="s">
        <v>4</v>
      </c>
      <c r="BC81" s="86"/>
      <c r="BD81" s="86"/>
      <c r="BE81" s="86"/>
      <c r="BF81" s="86"/>
      <c r="BG81" s="86"/>
      <c r="BH81" s="87"/>
      <c r="BI81" s="1"/>
      <c r="BJ81" s="14"/>
      <c r="BK81" s="2"/>
      <c r="BL81" s="2"/>
      <c r="BM81" s="2"/>
      <c r="BN81" s="2"/>
      <c r="BO81" s="2"/>
      <c r="BP81" s="2"/>
      <c r="BQ81" s="2"/>
      <c r="BR81" s="2"/>
      <c r="BS81" s="2">
        <v>1</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85"/>
      <c r="B82" s="86"/>
      <c r="C82" s="86"/>
      <c r="D82" s="86"/>
      <c r="E82" s="86"/>
      <c r="F82" s="86"/>
      <c r="G82" s="86"/>
      <c r="H82" s="86"/>
      <c r="I82" s="86"/>
      <c r="J82" s="86"/>
      <c r="K82" s="86"/>
      <c r="L82" s="86"/>
      <c r="M82" s="86"/>
      <c r="N82" s="86"/>
      <c r="O82" s="86"/>
      <c r="P82" s="86"/>
      <c r="Q82" s="87"/>
      <c r="R82" s="85"/>
      <c r="S82" s="86"/>
      <c r="T82" s="86"/>
      <c r="U82" s="86"/>
      <c r="V82" s="86"/>
      <c r="W82" s="86"/>
      <c r="X82" s="86"/>
      <c r="Y82" s="86"/>
      <c r="Z82" s="86"/>
      <c r="AA82" s="86"/>
      <c r="AB82" s="86"/>
      <c r="AC82" s="86"/>
      <c r="AD82" s="86"/>
      <c r="AE82" s="86"/>
      <c r="AF82" s="86"/>
      <c r="AG82" s="86"/>
      <c r="AH82" s="86"/>
      <c r="AI82" s="86"/>
      <c r="AJ82" s="86"/>
      <c r="AK82" s="87"/>
      <c r="AL82" s="88"/>
      <c r="AM82" s="86"/>
      <c r="AN82" s="86"/>
      <c r="AO82" s="87"/>
      <c r="AP82" s="89"/>
      <c r="AQ82" s="86"/>
      <c r="AR82" s="86"/>
      <c r="AS82" s="86"/>
      <c r="AT82" s="86"/>
      <c r="AU82" s="87"/>
      <c r="AV82" s="89"/>
      <c r="AW82" s="86"/>
      <c r="AX82" s="86"/>
      <c r="AY82" s="86"/>
      <c r="AZ82" s="86"/>
      <c r="BA82" s="87"/>
      <c r="BB82" s="85" t="s">
        <v>4</v>
      </c>
      <c r="BC82" s="86"/>
      <c r="BD82" s="86"/>
      <c r="BE82" s="86"/>
      <c r="BF82" s="86"/>
      <c r="BG82" s="86"/>
      <c r="BH82" s="87"/>
      <c r="BI82" s="2"/>
      <c r="BJ82" s="14"/>
      <c r="BK82" s="2"/>
      <c r="BL82" s="2"/>
      <c r="BM82" s="2"/>
      <c r="BN82" s="2"/>
      <c r="BO82" s="2"/>
      <c r="BP82" s="2"/>
      <c r="BQ82" s="2"/>
      <c r="BR82" s="2"/>
      <c r="BS82" s="2">
        <v>2</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85"/>
      <c r="B83" s="86"/>
      <c r="C83" s="86"/>
      <c r="D83" s="86"/>
      <c r="E83" s="86"/>
      <c r="F83" s="86"/>
      <c r="G83" s="86"/>
      <c r="H83" s="86"/>
      <c r="I83" s="86"/>
      <c r="J83" s="86"/>
      <c r="K83" s="86"/>
      <c r="L83" s="86"/>
      <c r="M83" s="86"/>
      <c r="N83" s="86"/>
      <c r="O83" s="86"/>
      <c r="P83" s="86"/>
      <c r="Q83" s="87"/>
      <c r="R83" s="85"/>
      <c r="S83" s="86"/>
      <c r="T83" s="86"/>
      <c r="U83" s="86"/>
      <c r="V83" s="86"/>
      <c r="W83" s="86"/>
      <c r="X83" s="86"/>
      <c r="Y83" s="86"/>
      <c r="Z83" s="86"/>
      <c r="AA83" s="86"/>
      <c r="AB83" s="86"/>
      <c r="AC83" s="86"/>
      <c r="AD83" s="86"/>
      <c r="AE83" s="86"/>
      <c r="AF83" s="86"/>
      <c r="AG83" s="86"/>
      <c r="AH83" s="86"/>
      <c r="AI83" s="86"/>
      <c r="AJ83" s="86"/>
      <c r="AK83" s="87"/>
      <c r="AL83" s="88"/>
      <c r="AM83" s="86"/>
      <c r="AN83" s="86"/>
      <c r="AO83" s="87"/>
      <c r="AP83" s="89"/>
      <c r="AQ83" s="86"/>
      <c r="AR83" s="86"/>
      <c r="AS83" s="86"/>
      <c r="AT83" s="86"/>
      <c r="AU83" s="87"/>
      <c r="AV83" s="89"/>
      <c r="AW83" s="86"/>
      <c r="AX83" s="86"/>
      <c r="AY83" s="86"/>
      <c r="AZ83" s="86"/>
      <c r="BA83" s="87"/>
      <c r="BB83" s="85" t="s">
        <v>4</v>
      </c>
      <c r="BC83" s="86"/>
      <c r="BD83" s="86"/>
      <c r="BE83" s="86"/>
      <c r="BF83" s="86"/>
      <c r="BG83" s="86"/>
      <c r="BH83" s="87"/>
      <c r="BI83" s="2"/>
      <c r="BJ83" s="14"/>
      <c r="BK83" s="2"/>
      <c r="BL83" s="2"/>
      <c r="BM83" s="2"/>
      <c r="BN83" s="2"/>
      <c r="BO83" s="2"/>
      <c r="BP83" s="2"/>
      <c r="BQ83" s="2"/>
      <c r="BR83" s="2"/>
      <c r="BS83" s="2">
        <v>3</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85"/>
      <c r="B84" s="86"/>
      <c r="C84" s="86"/>
      <c r="D84" s="86"/>
      <c r="E84" s="86"/>
      <c r="F84" s="86"/>
      <c r="G84" s="86"/>
      <c r="H84" s="86"/>
      <c r="I84" s="86"/>
      <c r="J84" s="86"/>
      <c r="K84" s="86"/>
      <c r="L84" s="86"/>
      <c r="M84" s="86"/>
      <c r="N84" s="86"/>
      <c r="O84" s="86"/>
      <c r="P84" s="86"/>
      <c r="Q84" s="87"/>
      <c r="R84" s="85"/>
      <c r="S84" s="86"/>
      <c r="T84" s="86"/>
      <c r="U84" s="86"/>
      <c r="V84" s="86"/>
      <c r="W84" s="86"/>
      <c r="X84" s="86"/>
      <c r="Y84" s="86"/>
      <c r="Z84" s="86"/>
      <c r="AA84" s="86"/>
      <c r="AB84" s="86"/>
      <c r="AC84" s="86"/>
      <c r="AD84" s="86"/>
      <c r="AE84" s="86"/>
      <c r="AF84" s="86"/>
      <c r="AG84" s="86"/>
      <c r="AH84" s="86"/>
      <c r="AI84" s="86"/>
      <c r="AJ84" s="86"/>
      <c r="AK84" s="87"/>
      <c r="AL84" s="88"/>
      <c r="AM84" s="86"/>
      <c r="AN84" s="86"/>
      <c r="AO84" s="87"/>
      <c r="AP84" s="89"/>
      <c r="AQ84" s="86"/>
      <c r="AR84" s="86"/>
      <c r="AS84" s="86"/>
      <c r="AT84" s="86"/>
      <c r="AU84" s="87"/>
      <c r="AV84" s="89"/>
      <c r="AW84" s="86"/>
      <c r="AX84" s="86"/>
      <c r="AY84" s="86"/>
      <c r="AZ84" s="86"/>
      <c r="BA84" s="87"/>
      <c r="BB84" s="85" t="s">
        <v>4</v>
      </c>
      <c r="BC84" s="86"/>
      <c r="BD84" s="86"/>
      <c r="BE84" s="86"/>
      <c r="BF84" s="86"/>
      <c r="BG84" s="86"/>
      <c r="BH84" s="87"/>
      <c r="BI84" s="2"/>
      <c r="BJ84" s="14"/>
      <c r="BK84" s="2"/>
      <c r="BL84" s="2"/>
      <c r="BM84" s="2"/>
      <c r="BN84" s="2"/>
      <c r="BO84" s="2"/>
      <c r="BP84" s="2"/>
      <c r="BQ84" s="2"/>
      <c r="BR84" s="2"/>
      <c r="BS84" s="2">
        <v>4</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85"/>
      <c r="B85" s="86"/>
      <c r="C85" s="86"/>
      <c r="D85" s="86"/>
      <c r="E85" s="86"/>
      <c r="F85" s="86"/>
      <c r="G85" s="86"/>
      <c r="H85" s="86"/>
      <c r="I85" s="86"/>
      <c r="J85" s="86"/>
      <c r="K85" s="86"/>
      <c r="L85" s="86"/>
      <c r="M85" s="86"/>
      <c r="N85" s="86"/>
      <c r="O85" s="86"/>
      <c r="P85" s="86"/>
      <c r="Q85" s="87"/>
      <c r="R85" s="85"/>
      <c r="S85" s="86"/>
      <c r="T85" s="86"/>
      <c r="U85" s="86"/>
      <c r="V85" s="86"/>
      <c r="W85" s="86"/>
      <c r="X85" s="86"/>
      <c r="Y85" s="86"/>
      <c r="Z85" s="86"/>
      <c r="AA85" s="86"/>
      <c r="AB85" s="86"/>
      <c r="AC85" s="86"/>
      <c r="AD85" s="86"/>
      <c r="AE85" s="86"/>
      <c r="AF85" s="86"/>
      <c r="AG85" s="86"/>
      <c r="AH85" s="86"/>
      <c r="AI85" s="86"/>
      <c r="AJ85" s="86"/>
      <c r="AK85" s="87"/>
      <c r="AL85" s="88"/>
      <c r="AM85" s="86"/>
      <c r="AN85" s="86"/>
      <c r="AO85" s="87"/>
      <c r="AP85" s="89"/>
      <c r="AQ85" s="86"/>
      <c r="AR85" s="86"/>
      <c r="AS85" s="86"/>
      <c r="AT85" s="86"/>
      <c r="AU85" s="87"/>
      <c r="AV85" s="89"/>
      <c r="AW85" s="86"/>
      <c r="AX85" s="86"/>
      <c r="AY85" s="86"/>
      <c r="AZ85" s="86"/>
      <c r="BA85" s="87"/>
      <c r="BB85" s="85" t="s">
        <v>4</v>
      </c>
      <c r="BC85" s="86"/>
      <c r="BD85" s="86"/>
      <c r="BE85" s="86"/>
      <c r="BF85" s="86"/>
      <c r="BG85" s="86"/>
      <c r="BH85" s="87"/>
      <c r="BI85" s="2"/>
      <c r="BJ85" s="14"/>
      <c r="BK85" s="2"/>
      <c r="BL85" s="2"/>
      <c r="BM85" s="2"/>
      <c r="BN85" s="2"/>
      <c r="BO85" s="2"/>
      <c r="BP85" s="2"/>
      <c r="BQ85" s="2"/>
      <c r="BR85" s="2"/>
      <c r="BS85" s="2">
        <v>5</v>
      </c>
      <c r="BT85" s="3"/>
      <c r="BU85" s="3"/>
      <c r="BV85" s="3"/>
      <c r="BW85" s="3"/>
      <c r="BX85" s="3"/>
      <c r="BY85" s="3"/>
      <c r="BZ85" s="3"/>
      <c r="CA85" s="3"/>
      <c r="CB85" s="3"/>
      <c r="CC85" s="3"/>
      <c r="CD85" s="3"/>
      <c r="CE85" s="3"/>
      <c r="CF85" s="3"/>
      <c r="CG85" s="3"/>
      <c r="CH85" s="3"/>
      <c r="CI85" s="3"/>
      <c r="CJ85" s="3"/>
      <c r="CK85" s="3"/>
      <c r="CL85" s="3"/>
      <c r="CM85" s="3"/>
    </row>
    <row r="86" spans="1:91" ht="24.95" customHeight="1" x14ac:dyDescent="0.25">
      <c r="A86" s="85"/>
      <c r="B86" s="86"/>
      <c r="C86" s="86"/>
      <c r="D86" s="86"/>
      <c r="E86" s="86"/>
      <c r="F86" s="86"/>
      <c r="G86" s="86"/>
      <c r="H86" s="86"/>
      <c r="I86" s="86"/>
      <c r="J86" s="86"/>
      <c r="K86" s="86"/>
      <c r="L86" s="86"/>
      <c r="M86" s="86"/>
      <c r="N86" s="86"/>
      <c r="O86" s="86"/>
      <c r="P86" s="86"/>
      <c r="Q86" s="87"/>
      <c r="R86" s="85"/>
      <c r="S86" s="86"/>
      <c r="T86" s="86"/>
      <c r="U86" s="86"/>
      <c r="V86" s="86"/>
      <c r="W86" s="86"/>
      <c r="X86" s="86"/>
      <c r="Y86" s="86"/>
      <c r="Z86" s="86"/>
      <c r="AA86" s="86"/>
      <c r="AB86" s="86"/>
      <c r="AC86" s="86"/>
      <c r="AD86" s="86"/>
      <c r="AE86" s="86"/>
      <c r="AF86" s="86"/>
      <c r="AG86" s="86"/>
      <c r="AH86" s="86"/>
      <c r="AI86" s="86"/>
      <c r="AJ86" s="86"/>
      <c r="AK86" s="87"/>
      <c r="AL86" s="88"/>
      <c r="AM86" s="86"/>
      <c r="AN86" s="86"/>
      <c r="AO86" s="87"/>
      <c r="AP86" s="89"/>
      <c r="AQ86" s="86"/>
      <c r="AR86" s="86"/>
      <c r="AS86" s="86"/>
      <c r="AT86" s="86"/>
      <c r="AU86" s="87"/>
      <c r="AV86" s="89"/>
      <c r="AW86" s="86"/>
      <c r="AX86" s="86"/>
      <c r="AY86" s="86"/>
      <c r="AZ86" s="86"/>
      <c r="BA86" s="87"/>
      <c r="BB86" s="85" t="s">
        <v>4</v>
      </c>
      <c r="BC86" s="86"/>
      <c r="BD86" s="86"/>
      <c r="BE86" s="86"/>
      <c r="BF86" s="86"/>
      <c r="BG86" s="86"/>
      <c r="BH86" s="87"/>
      <c r="BI86" s="2"/>
      <c r="BJ86" s="14"/>
      <c r="BK86" s="2"/>
      <c r="BL86" s="2"/>
      <c r="BM86" s="2"/>
      <c r="BN86" s="2"/>
      <c r="BO86" s="2"/>
      <c r="BP86" s="2"/>
      <c r="BQ86" s="2"/>
      <c r="BR86" s="2"/>
      <c r="BS86" s="2">
        <v>6</v>
      </c>
      <c r="BT86" s="3"/>
      <c r="BU86" s="3"/>
      <c r="BV86" s="3"/>
      <c r="BW86" s="3"/>
      <c r="BX86" s="3"/>
      <c r="BY86" s="3"/>
      <c r="BZ86" s="3"/>
      <c r="CA86" s="3"/>
      <c r="CB86" s="3"/>
      <c r="CC86" s="3"/>
      <c r="CD86" s="3"/>
      <c r="CE86" s="3"/>
      <c r="CF86" s="3"/>
      <c r="CG86" s="3"/>
      <c r="CH86" s="3"/>
      <c r="CI86" s="3"/>
      <c r="CJ86" s="3"/>
      <c r="CK86" s="3"/>
      <c r="CL86" s="3"/>
      <c r="CM86" s="3"/>
    </row>
    <row r="87" spans="1:91" ht="24.95" customHeight="1" x14ac:dyDescent="0.25">
      <c r="A87" s="85"/>
      <c r="B87" s="86"/>
      <c r="C87" s="86"/>
      <c r="D87" s="86"/>
      <c r="E87" s="86"/>
      <c r="F87" s="86"/>
      <c r="G87" s="86"/>
      <c r="H87" s="86"/>
      <c r="I87" s="86"/>
      <c r="J87" s="86"/>
      <c r="K87" s="86"/>
      <c r="L87" s="86"/>
      <c r="M87" s="86"/>
      <c r="N87" s="86"/>
      <c r="O87" s="86"/>
      <c r="P87" s="86"/>
      <c r="Q87" s="87"/>
      <c r="R87" s="85"/>
      <c r="S87" s="86"/>
      <c r="T87" s="86"/>
      <c r="U87" s="86"/>
      <c r="V87" s="86"/>
      <c r="W87" s="86"/>
      <c r="X87" s="86"/>
      <c r="Y87" s="86"/>
      <c r="Z87" s="86"/>
      <c r="AA87" s="86"/>
      <c r="AB87" s="86"/>
      <c r="AC87" s="86"/>
      <c r="AD87" s="86"/>
      <c r="AE87" s="86"/>
      <c r="AF87" s="86"/>
      <c r="AG87" s="86"/>
      <c r="AH87" s="86"/>
      <c r="AI87" s="86"/>
      <c r="AJ87" s="86"/>
      <c r="AK87" s="87"/>
      <c r="AL87" s="88"/>
      <c r="AM87" s="86"/>
      <c r="AN87" s="86"/>
      <c r="AO87" s="87"/>
      <c r="AP87" s="89"/>
      <c r="AQ87" s="86"/>
      <c r="AR87" s="86"/>
      <c r="AS87" s="86"/>
      <c r="AT87" s="86"/>
      <c r="AU87" s="87"/>
      <c r="AV87" s="89"/>
      <c r="AW87" s="86"/>
      <c r="AX87" s="86"/>
      <c r="AY87" s="86"/>
      <c r="AZ87" s="86"/>
      <c r="BA87" s="87"/>
      <c r="BB87" s="85" t="s">
        <v>4</v>
      </c>
      <c r="BC87" s="86"/>
      <c r="BD87" s="86"/>
      <c r="BE87" s="86"/>
      <c r="BF87" s="86"/>
      <c r="BG87" s="86"/>
      <c r="BH87" s="87"/>
      <c r="BI87" s="2"/>
      <c r="BJ87" s="14"/>
      <c r="BK87" s="2"/>
      <c r="BL87" s="2"/>
      <c r="BM87" s="2"/>
      <c r="BN87" s="2"/>
      <c r="BO87" s="2"/>
      <c r="BP87" s="2"/>
      <c r="BQ87" s="2"/>
      <c r="BR87" s="2"/>
      <c r="BS87" s="2">
        <v>7</v>
      </c>
      <c r="BT87" s="3"/>
      <c r="BU87" s="3"/>
      <c r="BV87" s="3"/>
      <c r="BW87" s="3"/>
      <c r="BX87" s="3"/>
      <c r="BY87" s="3"/>
      <c r="BZ87" s="3"/>
      <c r="CA87" s="3"/>
      <c r="CB87" s="3"/>
      <c r="CC87" s="3"/>
      <c r="CD87" s="3"/>
      <c r="CE87" s="3"/>
      <c r="CF87" s="3"/>
      <c r="CG87" s="3"/>
      <c r="CH87" s="3"/>
      <c r="CI87" s="3"/>
      <c r="CJ87" s="3"/>
      <c r="CK87" s="3"/>
      <c r="CL87" s="3"/>
      <c r="CM87" s="3"/>
    </row>
    <row r="88" spans="1:91" ht="24.95" customHeight="1" x14ac:dyDescent="0.25">
      <c r="A88" s="85"/>
      <c r="B88" s="86"/>
      <c r="C88" s="86"/>
      <c r="D88" s="86"/>
      <c r="E88" s="86"/>
      <c r="F88" s="86"/>
      <c r="G88" s="86"/>
      <c r="H88" s="86"/>
      <c r="I88" s="86"/>
      <c r="J88" s="86"/>
      <c r="K88" s="86"/>
      <c r="L88" s="86"/>
      <c r="M88" s="86"/>
      <c r="N88" s="86"/>
      <c r="O88" s="86"/>
      <c r="P88" s="86"/>
      <c r="Q88" s="87"/>
      <c r="R88" s="85"/>
      <c r="S88" s="86"/>
      <c r="T88" s="86"/>
      <c r="U88" s="86"/>
      <c r="V88" s="86"/>
      <c r="W88" s="86"/>
      <c r="X88" s="86"/>
      <c r="Y88" s="86"/>
      <c r="Z88" s="86"/>
      <c r="AA88" s="86"/>
      <c r="AB88" s="86"/>
      <c r="AC88" s="86"/>
      <c r="AD88" s="86"/>
      <c r="AE88" s="86"/>
      <c r="AF88" s="86"/>
      <c r="AG88" s="86"/>
      <c r="AH88" s="86"/>
      <c r="AI88" s="86"/>
      <c r="AJ88" s="86"/>
      <c r="AK88" s="87"/>
      <c r="AL88" s="88"/>
      <c r="AM88" s="86"/>
      <c r="AN88" s="86"/>
      <c r="AO88" s="87"/>
      <c r="AP88" s="89"/>
      <c r="AQ88" s="86"/>
      <c r="AR88" s="86"/>
      <c r="AS88" s="86"/>
      <c r="AT88" s="86"/>
      <c r="AU88" s="87"/>
      <c r="AV88" s="89"/>
      <c r="AW88" s="86"/>
      <c r="AX88" s="86"/>
      <c r="AY88" s="86"/>
      <c r="AZ88" s="86"/>
      <c r="BA88" s="87"/>
      <c r="BB88" s="85" t="s">
        <v>4</v>
      </c>
      <c r="BC88" s="86"/>
      <c r="BD88" s="86"/>
      <c r="BE88" s="86"/>
      <c r="BF88" s="86"/>
      <c r="BG88" s="86"/>
      <c r="BH88" s="87"/>
      <c r="BI88" s="2"/>
      <c r="BJ88" s="14"/>
      <c r="BK88" s="2"/>
      <c r="BL88" s="2"/>
      <c r="BM88" s="2"/>
      <c r="BN88" s="2"/>
      <c r="BO88" s="2"/>
      <c r="BP88" s="2"/>
      <c r="BQ88" s="2"/>
      <c r="BR88" s="2"/>
      <c r="BS88" s="2">
        <v>8</v>
      </c>
      <c r="BT88" s="3"/>
      <c r="BU88" s="3"/>
      <c r="BV88" s="3"/>
      <c r="BW88" s="3"/>
      <c r="BX88" s="3"/>
      <c r="BY88" s="3"/>
      <c r="BZ88" s="3"/>
      <c r="CA88" s="3"/>
      <c r="CB88" s="3"/>
      <c r="CC88" s="3"/>
      <c r="CD88" s="3"/>
      <c r="CE88" s="3"/>
      <c r="CF88" s="3"/>
      <c r="CG88" s="3"/>
      <c r="CH88" s="3"/>
      <c r="CI88" s="3"/>
      <c r="CJ88" s="3"/>
      <c r="CK88" s="3"/>
      <c r="CL88" s="3"/>
      <c r="CM88" s="3"/>
    </row>
    <row r="89" spans="1:91" ht="24.95" customHeight="1" x14ac:dyDescent="0.25">
      <c r="A89" s="85"/>
      <c r="B89" s="86"/>
      <c r="C89" s="86"/>
      <c r="D89" s="86"/>
      <c r="E89" s="86"/>
      <c r="F89" s="86"/>
      <c r="G89" s="86"/>
      <c r="H89" s="86"/>
      <c r="I89" s="86"/>
      <c r="J89" s="86"/>
      <c r="K89" s="86"/>
      <c r="L89" s="86"/>
      <c r="M89" s="86"/>
      <c r="N89" s="86"/>
      <c r="O89" s="86"/>
      <c r="P89" s="86"/>
      <c r="Q89" s="87"/>
      <c r="R89" s="85"/>
      <c r="S89" s="86"/>
      <c r="T89" s="86"/>
      <c r="U89" s="86"/>
      <c r="V89" s="86"/>
      <c r="W89" s="86"/>
      <c r="X89" s="86"/>
      <c r="Y89" s="86"/>
      <c r="Z89" s="86"/>
      <c r="AA89" s="86"/>
      <c r="AB89" s="86"/>
      <c r="AC89" s="86"/>
      <c r="AD89" s="86"/>
      <c r="AE89" s="86"/>
      <c r="AF89" s="86"/>
      <c r="AG89" s="86"/>
      <c r="AH89" s="86"/>
      <c r="AI89" s="86"/>
      <c r="AJ89" s="86"/>
      <c r="AK89" s="87"/>
      <c r="AL89" s="88"/>
      <c r="AM89" s="86"/>
      <c r="AN89" s="86"/>
      <c r="AO89" s="87"/>
      <c r="AP89" s="89"/>
      <c r="AQ89" s="86"/>
      <c r="AR89" s="86"/>
      <c r="AS89" s="86"/>
      <c r="AT89" s="86"/>
      <c r="AU89" s="87"/>
      <c r="AV89" s="89"/>
      <c r="AW89" s="86"/>
      <c r="AX89" s="86"/>
      <c r="AY89" s="86"/>
      <c r="AZ89" s="86"/>
      <c r="BA89" s="87"/>
      <c r="BB89" s="85" t="s">
        <v>4</v>
      </c>
      <c r="BC89" s="86"/>
      <c r="BD89" s="86"/>
      <c r="BE89" s="86"/>
      <c r="BF89" s="86"/>
      <c r="BG89" s="86"/>
      <c r="BH89" s="87"/>
      <c r="BI89" s="2"/>
      <c r="BJ89" s="14"/>
      <c r="BK89" s="2"/>
      <c r="BL89" s="2"/>
      <c r="BM89" s="2"/>
      <c r="BN89" s="2"/>
      <c r="BO89" s="2"/>
      <c r="BP89" s="2"/>
      <c r="BQ89" s="2"/>
      <c r="BR89" s="2"/>
      <c r="BS89" s="2">
        <v>9</v>
      </c>
      <c r="BT89" s="3"/>
      <c r="BU89" s="3"/>
      <c r="BV89" s="3"/>
      <c r="BW89" s="3"/>
      <c r="BX89" s="3"/>
      <c r="BY89" s="3"/>
      <c r="BZ89" s="3"/>
      <c r="CA89" s="3"/>
      <c r="CB89" s="3"/>
      <c r="CC89" s="3"/>
      <c r="CD89" s="3"/>
      <c r="CE89" s="3"/>
      <c r="CF89" s="3"/>
      <c r="CG89" s="3"/>
      <c r="CH89" s="3"/>
      <c r="CI89" s="3"/>
      <c r="CJ89" s="3"/>
      <c r="CK89" s="3"/>
      <c r="CL89" s="3"/>
      <c r="CM89" s="3"/>
    </row>
    <row r="90" spans="1:91" ht="24.95" customHeight="1" x14ac:dyDescent="0.25">
      <c r="A90" s="85"/>
      <c r="B90" s="86"/>
      <c r="C90" s="86"/>
      <c r="D90" s="86"/>
      <c r="E90" s="86"/>
      <c r="F90" s="86"/>
      <c r="G90" s="86"/>
      <c r="H90" s="86"/>
      <c r="I90" s="86"/>
      <c r="J90" s="86"/>
      <c r="K90" s="86"/>
      <c r="L90" s="86"/>
      <c r="M90" s="86"/>
      <c r="N90" s="86"/>
      <c r="O90" s="86"/>
      <c r="P90" s="86"/>
      <c r="Q90" s="87"/>
      <c r="R90" s="85"/>
      <c r="S90" s="86"/>
      <c r="T90" s="86"/>
      <c r="U90" s="86"/>
      <c r="V90" s="86"/>
      <c r="W90" s="86"/>
      <c r="X90" s="86"/>
      <c r="Y90" s="86"/>
      <c r="Z90" s="86"/>
      <c r="AA90" s="86"/>
      <c r="AB90" s="86"/>
      <c r="AC90" s="86"/>
      <c r="AD90" s="86"/>
      <c r="AE90" s="86"/>
      <c r="AF90" s="86"/>
      <c r="AG90" s="86"/>
      <c r="AH90" s="86"/>
      <c r="AI90" s="86"/>
      <c r="AJ90" s="86"/>
      <c r="AK90" s="87"/>
      <c r="AL90" s="88"/>
      <c r="AM90" s="86"/>
      <c r="AN90" s="86"/>
      <c r="AO90" s="87"/>
      <c r="AP90" s="89"/>
      <c r="AQ90" s="86"/>
      <c r="AR90" s="86"/>
      <c r="AS90" s="86"/>
      <c r="AT90" s="86"/>
      <c r="AU90" s="87"/>
      <c r="AV90" s="89"/>
      <c r="AW90" s="86"/>
      <c r="AX90" s="86"/>
      <c r="AY90" s="86"/>
      <c r="AZ90" s="86"/>
      <c r="BA90" s="87"/>
      <c r="BB90" s="85" t="s">
        <v>4</v>
      </c>
      <c r="BC90" s="86"/>
      <c r="BD90" s="86"/>
      <c r="BE90" s="86"/>
      <c r="BF90" s="86"/>
      <c r="BG90" s="86"/>
      <c r="BH90" s="87"/>
      <c r="BI90" s="2"/>
      <c r="BJ90" s="14"/>
      <c r="BK90" s="2"/>
      <c r="BL90" s="2"/>
      <c r="BM90" s="2"/>
      <c r="BN90" s="2"/>
      <c r="BO90" s="2"/>
      <c r="BP90" s="2"/>
      <c r="BQ90" s="2"/>
      <c r="BR90" s="2"/>
      <c r="BS90" s="2">
        <v>10</v>
      </c>
      <c r="BT90" s="3"/>
      <c r="BU90" s="3"/>
      <c r="BV90" s="3"/>
      <c r="BW90" s="3"/>
      <c r="BX90" s="3"/>
      <c r="BY90" s="3"/>
      <c r="BZ90" s="3"/>
      <c r="CA90" s="3"/>
      <c r="CB90" s="3"/>
      <c r="CC90" s="3"/>
      <c r="CD90" s="3"/>
      <c r="CE90" s="3"/>
      <c r="CF90" s="3"/>
      <c r="CG90" s="3"/>
      <c r="CH90" s="3"/>
      <c r="CI90" s="3"/>
      <c r="CJ90" s="3"/>
      <c r="CK90" s="3"/>
      <c r="CL90" s="3"/>
      <c r="CM90" s="3"/>
    </row>
    <row r="91" spans="1:91" ht="24.95" customHeight="1" x14ac:dyDescent="0.25">
      <c r="A91" s="85"/>
      <c r="B91" s="86"/>
      <c r="C91" s="86"/>
      <c r="D91" s="86"/>
      <c r="E91" s="86"/>
      <c r="F91" s="86"/>
      <c r="G91" s="86"/>
      <c r="H91" s="86"/>
      <c r="I91" s="86"/>
      <c r="J91" s="86"/>
      <c r="K91" s="86"/>
      <c r="L91" s="86"/>
      <c r="M91" s="86"/>
      <c r="N91" s="86"/>
      <c r="O91" s="86"/>
      <c r="P91" s="86"/>
      <c r="Q91" s="87"/>
      <c r="R91" s="85"/>
      <c r="S91" s="86"/>
      <c r="T91" s="86"/>
      <c r="U91" s="86"/>
      <c r="V91" s="86"/>
      <c r="W91" s="86"/>
      <c r="X91" s="86"/>
      <c r="Y91" s="86"/>
      <c r="Z91" s="86"/>
      <c r="AA91" s="86"/>
      <c r="AB91" s="86"/>
      <c r="AC91" s="86"/>
      <c r="AD91" s="86"/>
      <c r="AE91" s="86"/>
      <c r="AF91" s="86"/>
      <c r="AG91" s="86"/>
      <c r="AH91" s="86"/>
      <c r="AI91" s="86"/>
      <c r="AJ91" s="86"/>
      <c r="AK91" s="87"/>
      <c r="AL91" s="88"/>
      <c r="AM91" s="86"/>
      <c r="AN91" s="86"/>
      <c r="AO91" s="87"/>
      <c r="AP91" s="89"/>
      <c r="AQ91" s="86"/>
      <c r="AR91" s="86"/>
      <c r="AS91" s="86"/>
      <c r="AT91" s="86"/>
      <c r="AU91" s="87"/>
      <c r="AV91" s="89"/>
      <c r="AW91" s="86"/>
      <c r="AX91" s="86"/>
      <c r="AY91" s="86"/>
      <c r="AZ91" s="86"/>
      <c r="BA91" s="87"/>
      <c r="BB91" s="85" t="s">
        <v>4</v>
      </c>
      <c r="BC91" s="86"/>
      <c r="BD91" s="86"/>
      <c r="BE91" s="86"/>
      <c r="BF91" s="86"/>
      <c r="BG91" s="86"/>
      <c r="BH91" s="87"/>
      <c r="BI91" s="2"/>
      <c r="BJ91" s="14"/>
      <c r="BK91" s="2"/>
      <c r="BL91" s="2"/>
      <c r="BM91" s="2"/>
      <c r="BN91" s="2"/>
      <c r="BO91" s="2"/>
      <c r="BP91" s="2"/>
      <c r="BQ91" s="2"/>
      <c r="BR91" s="2"/>
      <c r="BS91" s="2">
        <v>11</v>
      </c>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85"/>
      <c r="B92" s="86"/>
      <c r="C92" s="86"/>
      <c r="D92" s="86"/>
      <c r="E92" s="86"/>
      <c r="F92" s="86"/>
      <c r="G92" s="86"/>
      <c r="H92" s="86"/>
      <c r="I92" s="86"/>
      <c r="J92" s="86"/>
      <c r="K92" s="86"/>
      <c r="L92" s="86"/>
      <c r="M92" s="86"/>
      <c r="N92" s="86"/>
      <c r="O92" s="86"/>
      <c r="P92" s="86"/>
      <c r="Q92" s="87"/>
      <c r="R92" s="85"/>
      <c r="S92" s="86"/>
      <c r="T92" s="86"/>
      <c r="U92" s="86"/>
      <c r="V92" s="86"/>
      <c r="W92" s="86"/>
      <c r="X92" s="86"/>
      <c r="Y92" s="86"/>
      <c r="Z92" s="86"/>
      <c r="AA92" s="86"/>
      <c r="AB92" s="86"/>
      <c r="AC92" s="86"/>
      <c r="AD92" s="86"/>
      <c r="AE92" s="86"/>
      <c r="AF92" s="86"/>
      <c r="AG92" s="86"/>
      <c r="AH92" s="86"/>
      <c r="AI92" s="86"/>
      <c r="AJ92" s="86"/>
      <c r="AK92" s="87"/>
      <c r="AL92" s="88"/>
      <c r="AM92" s="86"/>
      <c r="AN92" s="86"/>
      <c r="AO92" s="87"/>
      <c r="AP92" s="89"/>
      <c r="AQ92" s="86"/>
      <c r="AR92" s="86"/>
      <c r="AS92" s="86"/>
      <c r="AT92" s="86"/>
      <c r="AU92" s="87"/>
      <c r="AV92" s="89"/>
      <c r="AW92" s="86"/>
      <c r="AX92" s="86"/>
      <c r="AY92" s="86"/>
      <c r="AZ92" s="86"/>
      <c r="BA92" s="87"/>
      <c r="BB92" s="85" t="s">
        <v>4</v>
      </c>
      <c r="BC92" s="86"/>
      <c r="BD92" s="86"/>
      <c r="BE92" s="86"/>
      <c r="BF92" s="86"/>
      <c r="BG92" s="86"/>
      <c r="BH92" s="87"/>
      <c r="BI92" s="2"/>
      <c r="BJ92" s="14"/>
      <c r="BK92" s="2"/>
      <c r="BL92" s="2"/>
      <c r="BM92" s="2"/>
      <c r="BN92" s="2"/>
      <c r="BO92" s="2"/>
      <c r="BP92" s="2"/>
      <c r="BQ92" s="2"/>
      <c r="BR92" s="2"/>
      <c r="BS92" s="2">
        <v>12</v>
      </c>
      <c r="BT92" s="3"/>
      <c r="BU92" s="3"/>
      <c r="BV92" s="3"/>
      <c r="BW92" s="3"/>
      <c r="BX92" s="3"/>
      <c r="BY92" s="3"/>
      <c r="BZ92" s="3"/>
      <c r="CA92" s="3"/>
      <c r="CB92" s="3"/>
      <c r="CC92" s="3"/>
      <c r="CD92" s="3"/>
      <c r="CE92" s="3"/>
      <c r="CF92" s="3"/>
      <c r="CG92" s="3"/>
      <c r="CH92" s="3"/>
      <c r="CI92" s="3"/>
      <c r="CJ92" s="3"/>
      <c r="CK92" s="3"/>
      <c r="CL92" s="3"/>
      <c r="CM92" s="3"/>
    </row>
    <row r="93" spans="1:91" ht="30" hidden="1" customHeight="1" x14ac:dyDescent="0.25">
      <c r="A93" s="85"/>
      <c r="B93" s="86"/>
      <c r="C93" s="86"/>
      <c r="D93" s="86"/>
      <c r="E93" s="86"/>
      <c r="F93" s="86"/>
      <c r="G93" s="86"/>
      <c r="H93" s="86"/>
      <c r="I93" s="86"/>
      <c r="J93" s="86"/>
      <c r="K93" s="86"/>
      <c r="L93" s="86"/>
      <c r="M93" s="86"/>
      <c r="N93" s="86"/>
      <c r="O93" s="86"/>
      <c r="P93" s="86"/>
      <c r="Q93" s="87"/>
      <c r="R93" s="85"/>
      <c r="S93" s="86"/>
      <c r="T93" s="86"/>
      <c r="U93" s="86"/>
      <c r="V93" s="86"/>
      <c r="W93" s="86"/>
      <c r="X93" s="86"/>
      <c r="Y93" s="86"/>
      <c r="Z93" s="86"/>
      <c r="AA93" s="86"/>
      <c r="AB93" s="86"/>
      <c r="AC93" s="86"/>
      <c r="AD93" s="86"/>
      <c r="AE93" s="86"/>
      <c r="AF93" s="86"/>
      <c r="AG93" s="86"/>
      <c r="AH93" s="86"/>
      <c r="AI93" s="86"/>
      <c r="AJ93" s="86"/>
      <c r="AK93" s="87"/>
      <c r="AL93" s="88"/>
      <c r="AM93" s="86"/>
      <c r="AN93" s="86"/>
      <c r="AO93" s="87"/>
      <c r="AP93" s="89"/>
      <c r="AQ93" s="86"/>
      <c r="AR93" s="86"/>
      <c r="AS93" s="86"/>
      <c r="AT93" s="86"/>
      <c r="AU93" s="87"/>
      <c r="AV93" s="89"/>
      <c r="AW93" s="86"/>
      <c r="AX93" s="86"/>
      <c r="AY93" s="86"/>
      <c r="AZ93" s="86"/>
      <c r="BA93" s="87"/>
      <c r="BB93" s="85" t="s">
        <v>4</v>
      </c>
      <c r="BC93" s="86"/>
      <c r="BD93" s="86"/>
      <c r="BE93" s="86"/>
      <c r="BF93" s="86"/>
      <c r="BG93" s="86"/>
      <c r="BH93" s="87"/>
      <c r="BI93" s="2"/>
      <c r="BJ93" s="14"/>
      <c r="BK93" s="2"/>
      <c r="BL93" s="2"/>
      <c r="BM93" s="2"/>
      <c r="BN93" s="2"/>
      <c r="BO93" s="2"/>
      <c r="BP93" s="2"/>
      <c r="BQ93" s="2"/>
      <c r="BR93" s="2"/>
      <c r="BS93" s="2">
        <v>13</v>
      </c>
      <c r="BT93" s="3"/>
      <c r="BU93" s="3"/>
      <c r="BV93" s="3"/>
      <c r="BW93" s="3"/>
      <c r="BX93" s="3"/>
      <c r="BY93" s="3"/>
      <c r="BZ93" s="3"/>
      <c r="CA93" s="3"/>
      <c r="CB93" s="3"/>
      <c r="CC93" s="3"/>
      <c r="CD93" s="3"/>
      <c r="CE93" s="3"/>
      <c r="CF93" s="3"/>
      <c r="CG93" s="3"/>
      <c r="CH93" s="3"/>
      <c r="CI93" s="3"/>
      <c r="CJ93" s="3"/>
      <c r="CK93" s="3"/>
      <c r="CL93" s="3"/>
      <c r="CM93" s="3"/>
    </row>
    <row r="94" spans="1:91" ht="30" hidden="1" customHeight="1" x14ac:dyDescent="0.25">
      <c r="A94" s="85"/>
      <c r="B94" s="86"/>
      <c r="C94" s="86"/>
      <c r="D94" s="86"/>
      <c r="E94" s="86"/>
      <c r="F94" s="86"/>
      <c r="G94" s="86"/>
      <c r="H94" s="86"/>
      <c r="I94" s="86"/>
      <c r="J94" s="86"/>
      <c r="K94" s="86"/>
      <c r="L94" s="86"/>
      <c r="M94" s="86"/>
      <c r="N94" s="86"/>
      <c r="O94" s="86"/>
      <c r="P94" s="86"/>
      <c r="Q94" s="87"/>
      <c r="R94" s="85"/>
      <c r="S94" s="86"/>
      <c r="T94" s="86"/>
      <c r="U94" s="86"/>
      <c r="V94" s="86"/>
      <c r="W94" s="86"/>
      <c r="X94" s="86"/>
      <c r="Y94" s="86"/>
      <c r="Z94" s="86"/>
      <c r="AA94" s="86"/>
      <c r="AB94" s="86"/>
      <c r="AC94" s="86"/>
      <c r="AD94" s="86"/>
      <c r="AE94" s="86"/>
      <c r="AF94" s="86"/>
      <c r="AG94" s="86"/>
      <c r="AH94" s="86"/>
      <c r="AI94" s="86"/>
      <c r="AJ94" s="86"/>
      <c r="AK94" s="87"/>
      <c r="AL94" s="88"/>
      <c r="AM94" s="86"/>
      <c r="AN94" s="86"/>
      <c r="AO94" s="87"/>
      <c r="AP94" s="89"/>
      <c r="AQ94" s="86"/>
      <c r="AR94" s="86"/>
      <c r="AS94" s="86"/>
      <c r="AT94" s="86"/>
      <c r="AU94" s="87"/>
      <c r="AV94" s="89"/>
      <c r="AW94" s="86"/>
      <c r="AX94" s="86"/>
      <c r="AY94" s="86"/>
      <c r="AZ94" s="86"/>
      <c r="BA94" s="87"/>
      <c r="BB94" s="85" t="s">
        <v>4</v>
      </c>
      <c r="BC94" s="86"/>
      <c r="BD94" s="86"/>
      <c r="BE94" s="86"/>
      <c r="BF94" s="86"/>
      <c r="BG94" s="86"/>
      <c r="BH94" s="87"/>
      <c r="BI94" s="2"/>
      <c r="BJ94" s="14"/>
      <c r="BK94" s="2"/>
      <c r="BL94" s="2"/>
      <c r="BM94" s="2"/>
      <c r="BN94" s="2"/>
      <c r="BO94" s="2"/>
      <c r="BP94" s="2"/>
      <c r="BQ94" s="2"/>
      <c r="BR94" s="2"/>
      <c r="BS94" s="2">
        <v>14</v>
      </c>
      <c r="BT94" s="3"/>
      <c r="BU94" s="3"/>
      <c r="BV94" s="3"/>
      <c r="BW94" s="3"/>
      <c r="BX94" s="3"/>
      <c r="BY94" s="3"/>
      <c r="BZ94" s="3"/>
      <c r="CA94" s="3"/>
      <c r="CB94" s="3"/>
      <c r="CC94" s="3"/>
      <c r="CD94" s="3"/>
      <c r="CE94" s="3"/>
      <c r="CF94" s="3"/>
      <c r="CG94" s="3"/>
      <c r="CH94" s="3"/>
      <c r="CI94" s="3"/>
      <c r="CJ94" s="3"/>
      <c r="CK94" s="3"/>
      <c r="CL94" s="3"/>
      <c r="CM94" s="3"/>
    </row>
    <row r="95" spans="1:91" ht="30" hidden="1" customHeight="1" x14ac:dyDescent="0.25">
      <c r="A95" s="85"/>
      <c r="B95" s="86"/>
      <c r="C95" s="86"/>
      <c r="D95" s="86"/>
      <c r="E95" s="86"/>
      <c r="F95" s="86"/>
      <c r="G95" s="86"/>
      <c r="H95" s="86"/>
      <c r="I95" s="86"/>
      <c r="J95" s="86"/>
      <c r="K95" s="86"/>
      <c r="L95" s="86"/>
      <c r="M95" s="86"/>
      <c r="N95" s="86"/>
      <c r="O95" s="86"/>
      <c r="P95" s="86"/>
      <c r="Q95" s="87"/>
      <c r="R95" s="85"/>
      <c r="S95" s="86"/>
      <c r="T95" s="86"/>
      <c r="U95" s="86"/>
      <c r="V95" s="86"/>
      <c r="W95" s="86"/>
      <c r="X95" s="86"/>
      <c r="Y95" s="86"/>
      <c r="Z95" s="86"/>
      <c r="AA95" s="86"/>
      <c r="AB95" s="86"/>
      <c r="AC95" s="86"/>
      <c r="AD95" s="86"/>
      <c r="AE95" s="86"/>
      <c r="AF95" s="86"/>
      <c r="AG95" s="86"/>
      <c r="AH95" s="86"/>
      <c r="AI95" s="86"/>
      <c r="AJ95" s="86"/>
      <c r="AK95" s="87"/>
      <c r="AL95" s="88"/>
      <c r="AM95" s="86"/>
      <c r="AN95" s="86"/>
      <c r="AO95" s="87"/>
      <c r="AP95" s="89"/>
      <c r="AQ95" s="86"/>
      <c r="AR95" s="86"/>
      <c r="AS95" s="86"/>
      <c r="AT95" s="86"/>
      <c r="AU95" s="87"/>
      <c r="AV95" s="89"/>
      <c r="AW95" s="86"/>
      <c r="AX95" s="86"/>
      <c r="AY95" s="86"/>
      <c r="AZ95" s="86"/>
      <c r="BA95" s="87"/>
      <c r="BB95" s="85" t="s">
        <v>4</v>
      </c>
      <c r="BC95" s="86"/>
      <c r="BD95" s="86"/>
      <c r="BE95" s="86"/>
      <c r="BF95" s="86"/>
      <c r="BG95" s="86"/>
      <c r="BH95" s="87"/>
      <c r="BI95" s="2"/>
      <c r="BJ95" s="14"/>
      <c r="BK95" s="2"/>
      <c r="BL95" s="2"/>
      <c r="BM95" s="2"/>
      <c r="BN95" s="2"/>
      <c r="BO95" s="2"/>
      <c r="BP95" s="2"/>
      <c r="BQ95" s="2"/>
      <c r="BR95" s="2"/>
      <c r="BS95" s="2">
        <v>15</v>
      </c>
      <c r="BT95" s="3"/>
      <c r="BU95" s="3"/>
      <c r="BV95" s="3"/>
      <c r="BW95" s="3"/>
      <c r="BX95" s="3"/>
      <c r="BY95" s="3"/>
      <c r="BZ95" s="3"/>
      <c r="CA95" s="3"/>
      <c r="CB95" s="3"/>
      <c r="CC95" s="3"/>
      <c r="CD95" s="3"/>
      <c r="CE95" s="3"/>
      <c r="CF95" s="3"/>
      <c r="CG95" s="3"/>
      <c r="CH95" s="3"/>
      <c r="CI95" s="3"/>
      <c r="CJ95" s="3"/>
      <c r="CK95" s="3"/>
      <c r="CL95" s="3"/>
      <c r="CM95" s="3"/>
    </row>
    <row r="96" spans="1:91" ht="30" hidden="1" customHeight="1" x14ac:dyDescent="0.25">
      <c r="A96" s="85"/>
      <c r="B96" s="86"/>
      <c r="C96" s="86"/>
      <c r="D96" s="86"/>
      <c r="E96" s="86"/>
      <c r="F96" s="86"/>
      <c r="G96" s="86"/>
      <c r="H96" s="86"/>
      <c r="I96" s="86"/>
      <c r="J96" s="86"/>
      <c r="K96" s="86"/>
      <c r="L96" s="86"/>
      <c r="M96" s="86"/>
      <c r="N96" s="86"/>
      <c r="O96" s="86"/>
      <c r="P96" s="86"/>
      <c r="Q96" s="87"/>
      <c r="R96" s="85"/>
      <c r="S96" s="86"/>
      <c r="T96" s="86"/>
      <c r="U96" s="86"/>
      <c r="V96" s="86"/>
      <c r="W96" s="86"/>
      <c r="X96" s="86"/>
      <c r="Y96" s="86"/>
      <c r="Z96" s="86"/>
      <c r="AA96" s="86"/>
      <c r="AB96" s="86"/>
      <c r="AC96" s="86"/>
      <c r="AD96" s="86"/>
      <c r="AE96" s="86"/>
      <c r="AF96" s="86"/>
      <c r="AG96" s="86"/>
      <c r="AH96" s="86"/>
      <c r="AI96" s="86"/>
      <c r="AJ96" s="86"/>
      <c r="AK96" s="87"/>
      <c r="AL96" s="88"/>
      <c r="AM96" s="86"/>
      <c r="AN96" s="86"/>
      <c r="AO96" s="87"/>
      <c r="AP96" s="89"/>
      <c r="AQ96" s="86"/>
      <c r="AR96" s="86"/>
      <c r="AS96" s="86"/>
      <c r="AT96" s="86"/>
      <c r="AU96" s="87"/>
      <c r="AV96" s="89"/>
      <c r="AW96" s="86"/>
      <c r="AX96" s="86"/>
      <c r="AY96" s="86"/>
      <c r="AZ96" s="86"/>
      <c r="BA96" s="87"/>
      <c r="BB96" s="85" t="s">
        <v>4</v>
      </c>
      <c r="BC96" s="86"/>
      <c r="BD96" s="86"/>
      <c r="BE96" s="86"/>
      <c r="BF96" s="86"/>
      <c r="BG96" s="86"/>
      <c r="BH96" s="87"/>
      <c r="BI96" s="2"/>
      <c r="BJ96" s="14"/>
      <c r="BK96" s="2"/>
      <c r="BL96" s="2"/>
      <c r="BM96" s="2"/>
      <c r="BN96" s="2"/>
      <c r="BO96" s="2"/>
      <c r="BP96" s="2"/>
      <c r="BQ96" s="2"/>
      <c r="BR96" s="2"/>
      <c r="BS96" s="2">
        <v>16</v>
      </c>
      <c r="BT96" s="3"/>
      <c r="BU96" s="3"/>
      <c r="BV96" s="3"/>
      <c r="BW96" s="3"/>
      <c r="BX96" s="3"/>
      <c r="BY96" s="3"/>
      <c r="BZ96" s="3"/>
      <c r="CA96" s="3"/>
      <c r="CB96" s="3"/>
      <c r="CC96" s="3"/>
      <c r="CD96" s="3"/>
      <c r="CE96" s="3"/>
      <c r="CF96" s="3"/>
      <c r="CG96" s="3"/>
      <c r="CH96" s="3"/>
      <c r="CI96" s="3"/>
      <c r="CJ96" s="3"/>
      <c r="CK96" s="3"/>
      <c r="CL96" s="3"/>
      <c r="CM96" s="3"/>
    </row>
    <row r="97" spans="1:91" ht="30" hidden="1" customHeight="1" x14ac:dyDescent="0.25">
      <c r="A97" s="85"/>
      <c r="B97" s="86"/>
      <c r="C97" s="86"/>
      <c r="D97" s="86"/>
      <c r="E97" s="86"/>
      <c r="F97" s="86"/>
      <c r="G97" s="86"/>
      <c r="H97" s="86"/>
      <c r="I97" s="86"/>
      <c r="J97" s="86"/>
      <c r="K97" s="86"/>
      <c r="L97" s="86"/>
      <c r="M97" s="86"/>
      <c r="N97" s="86"/>
      <c r="O97" s="86"/>
      <c r="P97" s="86"/>
      <c r="Q97" s="87"/>
      <c r="R97" s="85"/>
      <c r="S97" s="86"/>
      <c r="T97" s="86"/>
      <c r="U97" s="86"/>
      <c r="V97" s="86"/>
      <c r="W97" s="86"/>
      <c r="X97" s="86"/>
      <c r="Y97" s="86"/>
      <c r="Z97" s="86"/>
      <c r="AA97" s="86"/>
      <c r="AB97" s="86"/>
      <c r="AC97" s="86"/>
      <c r="AD97" s="86"/>
      <c r="AE97" s="86"/>
      <c r="AF97" s="86"/>
      <c r="AG97" s="86"/>
      <c r="AH97" s="86"/>
      <c r="AI97" s="86"/>
      <c r="AJ97" s="86"/>
      <c r="AK97" s="87"/>
      <c r="AL97" s="88"/>
      <c r="AM97" s="86"/>
      <c r="AN97" s="86"/>
      <c r="AO97" s="87"/>
      <c r="AP97" s="89"/>
      <c r="AQ97" s="86"/>
      <c r="AR97" s="86"/>
      <c r="AS97" s="86"/>
      <c r="AT97" s="86"/>
      <c r="AU97" s="87"/>
      <c r="AV97" s="89"/>
      <c r="AW97" s="86"/>
      <c r="AX97" s="86"/>
      <c r="AY97" s="86"/>
      <c r="AZ97" s="86"/>
      <c r="BA97" s="87"/>
      <c r="BB97" s="85" t="s">
        <v>4</v>
      </c>
      <c r="BC97" s="86"/>
      <c r="BD97" s="86"/>
      <c r="BE97" s="86"/>
      <c r="BF97" s="86"/>
      <c r="BG97" s="86"/>
      <c r="BH97" s="87"/>
      <c r="BI97" s="2"/>
      <c r="BJ97" s="14"/>
      <c r="BK97" s="2"/>
      <c r="BL97" s="2"/>
      <c r="BM97" s="2"/>
      <c r="BN97" s="2"/>
      <c r="BO97" s="2"/>
      <c r="BP97" s="2"/>
      <c r="BQ97" s="2"/>
      <c r="BR97" s="2"/>
      <c r="BS97" s="2">
        <v>17</v>
      </c>
      <c r="BT97" s="3"/>
      <c r="BU97" s="3"/>
      <c r="BV97" s="3"/>
      <c r="BW97" s="3"/>
      <c r="BX97" s="3"/>
      <c r="BY97" s="3"/>
      <c r="BZ97" s="3"/>
      <c r="CA97" s="3"/>
      <c r="CB97" s="3"/>
      <c r="CC97" s="3"/>
      <c r="CD97" s="3"/>
      <c r="CE97" s="3"/>
      <c r="CF97" s="3"/>
      <c r="CG97" s="3"/>
      <c r="CH97" s="3"/>
      <c r="CI97" s="3"/>
      <c r="CJ97" s="3"/>
      <c r="CK97" s="3"/>
      <c r="CL97" s="3"/>
      <c r="CM97" s="3"/>
    </row>
    <row r="98" spans="1:91" ht="30" hidden="1" customHeight="1" x14ac:dyDescent="0.25">
      <c r="A98" s="85"/>
      <c r="B98" s="86"/>
      <c r="C98" s="86"/>
      <c r="D98" s="86"/>
      <c r="E98" s="86"/>
      <c r="F98" s="86"/>
      <c r="G98" s="86"/>
      <c r="H98" s="86"/>
      <c r="I98" s="86"/>
      <c r="J98" s="86"/>
      <c r="K98" s="86"/>
      <c r="L98" s="86"/>
      <c r="M98" s="86"/>
      <c r="N98" s="86"/>
      <c r="O98" s="86"/>
      <c r="P98" s="86"/>
      <c r="Q98" s="87"/>
      <c r="R98" s="85"/>
      <c r="S98" s="86"/>
      <c r="T98" s="86"/>
      <c r="U98" s="86"/>
      <c r="V98" s="86"/>
      <c r="W98" s="86"/>
      <c r="X98" s="86"/>
      <c r="Y98" s="86"/>
      <c r="Z98" s="86"/>
      <c r="AA98" s="86"/>
      <c r="AB98" s="86"/>
      <c r="AC98" s="86"/>
      <c r="AD98" s="86"/>
      <c r="AE98" s="86"/>
      <c r="AF98" s="86"/>
      <c r="AG98" s="86"/>
      <c r="AH98" s="86"/>
      <c r="AI98" s="86"/>
      <c r="AJ98" s="86"/>
      <c r="AK98" s="87"/>
      <c r="AL98" s="88"/>
      <c r="AM98" s="86"/>
      <c r="AN98" s="86"/>
      <c r="AO98" s="87"/>
      <c r="AP98" s="89"/>
      <c r="AQ98" s="86"/>
      <c r="AR98" s="86"/>
      <c r="AS98" s="86"/>
      <c r="AT98" s="86"/>
      <c r="AU98" s="87"/>
      <c r="AV98" s="89"/>
      <c r="AW98" s="86"/>
      <c r="AX98" s="86"/>
      <c r="AY98" s="86"/>
      <c r="AZ98" s="86"/>
      <c r="BA98" s="87"/>
      <c r="BB98" s="85" t="s">
        <v>4</v>
      </c>
      <c r="BC98" s="86"/>
      <c r="BD98" s="86"/>
      <c r="BE98" s="86"/>
      <c r="BF98" s="86"/>
      <c r="BG98" s="86"/>
      <c r="BH98" s="87"/>
      <c r="BI98" s="2"/>
      <c r="BJ98" s="14"/>
      <c r="BK98" s="2"/>
      <c r="BL98" s="2"/>
      <c r="BM98" s="2"/>
      <c r="BN98" s="2"/>
      <c r="BO98" s="2"/>
      <c r="BP98" s="2"/>
      <c r="BQ98" s="2"/>
      <c r="BR98" s="2"/>
      <c r="BS98" s="2"/>
      <c r="BT98" s="3"/>
      <c r="BU98" s="3"/>
      <c r="BV98" s="3"/>
      <c r="BW98" s="3"/>
      <c r="BX98" s="3"/>
      <c r="BY98" s="3"/>
      <c r="BZ98" s="3"/>
      <c r="CA98" s="3"/>
      <c r="CB98" s="3"/>
      <c r="CC98" s="3"/>
      <c r="CD98" s="3"/>
      <c r="CE98" s="3"/>
      <c r="CF98" s="3"/>
      <c r="CG98" s="3"/>
      <c r="CH98" s="3"/>
      <c r="CI98" s="3"/>
      <c r="CJ98" s="3"/>
      <c r="CK98" s="3"/>
      <c r="CL98" s="3"/>
      <c r="CM98" s="3"/>
    </row>
    <row r="99" spans="1:91" ht="30" hidden="1" customHeight="1" x14ac:dyDescent="0.25">
      <c r="A99" s="85"/>
      <c r="B99" s="86"/>
      <c r="C99" s="86"/>
      <c r="D99" s="86"/>
      <c r="E99" s="86"/>
      <c r="F99" s="86"/>
      <c r="G99" s="86"/>
      <c r="H99" s="86"/>
      <c r="I99" s="86"/>
      <c r="J99" s="86"/>
      <c r="K99" s="86"/>
      <c r="L99" s="86"/>
      <c r="M99" s="86"/>
      <c r="N99" s="86"/>
      <c r="O99" s="86"/>
      <c r="P99" s="86"/>
      <c r="Q99" s="87"/>
      <c r="R99" s="85"/>
      <c r="S99" s="86"/>
      <c r="T99" s="86"/>
      <c r="U99" s="86"/>
      <c r="V99" s="86"/>
      <c r="W99" s="86"/>
      <c r="X99" s="86"/>
      <c r="Y99" s="86"/>
      <c r="Z99" s="86"/>
      <c r="AA99" s="86"/>
      <c r="AB99" s="86"/>
      <c r="AC99" s="86"/>
      <c r="AD99" s="86"/>
      <c r="AE99" s="86"/>
      <c r="AF99" s="86"/>
      <c r="AG99" s="86"/>
      <c r="AH99" s="86"/>
      <c r="AI99" s="86"/>
      <c r="AJ99" s="86"/>
      <c r="AK99" s="87"/>
      <c r="AL99" s="88"/>
      <c r="AM99" s="86"/>
      <c r="AN99" s="86"/>
      <c r="AO99" s="87"/>
      <c r="AP99" s="89"/>
      <c r="AQ99" s="86"/>
      <c r="AR99" s="86"/>
      <c r="AS99" s="86"/>
      <c r="AT99" s="86"/>
      <c r="AU99" s="87"/>
      <c r="AV99" s="89"/>
      <c r="AW99" s="86"/>
      <c r="AX99" s="86"/>
      <c r="AY99" s="86"/>
      <c r="AZ99" s="86"/>
      <c r="BA99" s="87"/>
      <c r="BB99" s="85" t="s">
        <v>4</v>
      </c>
      <c r="BC99" s="86"/>
      <c r="BD99" s="86"/>
      <c r="BE99" s="86"/>
      <c r="BF99" s="86"/>
      <c r="BG99" s="86"/>
      <c r="BH99" s="87"/>
      <c r="BI99" s="2"/>
      <c r="BJ99" s="14"/>
      <c r="BK99" s="2"/>
      <c r="BL99" s="2"/>
      <c r="BM99" s="2"/>
      <c r="BN99" s="2"/>
      <c r="BO99" s="2"/>
      <c r="BP99" s="2"/>
      <c r="BQ99" s="2"/>
      <c r="BR99" s="2"/>
      <c r="BS99" s="2"/>
      <c r="BT99" s="3"/>
      <c r="BU99" s="3"/>
      <c r="BV99" s="3"/>
      <c r="BW99" s="3"/>
      <c r="BX99" s="3"/>
      <c r="BY99" s="3"/>
      <c r="BZ99" s="3"/>
      <c r="CA99" s="3"/>
      <c r="CB99" s="3"/>
      <c r="CC99" s="3"/>
      <c r="CD99" s="3"/>
      <c r="CE99" s="3"/>
      <c r="CF99" s="3"/>
      <c r="CG99" s="3"/>
      <c r="CH99" s="3"/>
      <c r="CI99" s="3"/>
      <c r="CJ99" s="3"/>
      <c r="CK99" s="3"/>
      <c r="CL99" s="3"/>
      <c r="CM99" s="3"/>
    </row>
    <row r="100" spans="1:91" ht="30" hidden="1" customHeight="1" x14ac:dyDescent="0.25">
      <c r="A100" s="85"/>
      <c r="B100" s="86"/>
      <c r="C100" s="86"/>
      <c r="D100" s="86"/>
      <c r="E100" s="86"/>
      <c r="F100" s="86"/>
      <c r="G100" s="86"/>
      <c r="H100" s="86"/>
      <c r="I100" s="86"/>
      <c r="J100" s="86"/>
      <c r="K100" s="86"/>
      <c r="L100" s="86"/>
      <c r="M100" s="86"/>
      <c r="N100" s="86"/>
      <c r="O100" s="86"/>
      <c r="P100" s="86"/>
      <c r="Q100" s="87"/>
      <c r="R100" s="85"/>
      <c r="S100" s="86"/>
      <c r="T100" s="86"/>
      <c r="U100" s="86"/>
      <c r="V100" s="86"/>
      <c r="W100" s="86"/>
      <c r="X100" s="86"/>
      <c r="Y100" s="86"/>
      <c r="Z100" s="86"/>
      <c r="AA100" s="86"/>
      <c r="AB100" s="86"/>
      <c r="AC100" s="86"/>
      <c r="AD100" s="86"/>
      <c r="AE100" s="86"/>
      <c r="AF100" s="86"/>
      <c r="AG100" s="86"/>
      <c r="AH100" s="86"/>
      <c r="AI100" s="86"/>
      <c r="AJ100" s="86"/>
      <c r="AK100" s="87"/>
      <c r="AL100" s="88"/>
      <c r="AM100" s="86"/>
      <c r="AN100" s="86"/>
      <c r="AO100" s="87"/>
      <c r="AP100" s="89"/>
      <c r="AQ100" s="86"/>
      <c r="AR100" s="86"/>
      <c r="AS100" s="86"/>
      <c r="AT100" s="86"/>
      <c r="AU100" s="87"/>
      <c r="AV100" s="89"/>
      <c r="AW100" s="86"/>
      <c r="AX100" s="86"/>
      <c r="AY100" s="86"/>
      <c r="AZ100" s="86"/>
      <c r="BA100" s="87"/>
      <c r="BB100" s="85" t="s">
        <v>4</v>
      </c>
      <c r="BC100" s="86"/>
      <c r="BD100" s="86"/>
      <c r="BE100" s="86"/>
      <c r="BF100" s="86"/>
      <c r="BG100" s="86"/>
      <c r="BH100" s="87"/>
      <c r="BI100" s="2"/>
      <c r="BJ100" s="14"/>
      <c r="BK100" s="2"/>
      <c r="BL100" s="2"/>
      <c r="BM100" s="2"/>
      <c r="BN100" s="2"/>
      <c r="BO100" s="2"/>
      <c r="BP100" s="2"/>
      <c r="BQ100" s="2"/>
      <c r="BR100" s="2"/>
      <c r="BS100" s="2"/>
      <c r="BT100" s="3"/>
      <c r="BU100" s="3"/>
      <c r="BV100" s="3"/>
      <c r="BW100" s="3"/>
      <c r="BX100" s="3"/>
      <c r="BY100" s="3"/>
      <c r="BZ100" s="3"/>
      <c r="CA100" s="3"/>
      <c r="CB100" s="3"/>
      <c r="CC100" s="3"/>
      <c r="CD100" s="3"/>
      <c r="CE100" s="3"/>
      <c r="CF100" s="3"/>
      <c r="CG100" s="3"/>
      <c r="CH100" s="3"/>
      <c r="CI100" s="3"/>
      <c r="CJ100" s="3"/>
      <c r="CK100" s="3"/>
      <c r="CL100" s="3"/>
      <c r="CM100" s="3"/>
    </row>
    <row r="101" spans="1:91" ht="3.9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2"/>
      <c r="BJ101" s="2"/>
      <c r="BK101" s="2"/>
      <c r="BL101" s="2"/>
      <c r="BM101" s="2"/>
      <c r="BN101" s="2"/>
      <c r="BO101" s="2"/>
      <c r="BP101" s="2"/>
      <c r="BQ101" s="2"/>
      <c r="BR101" s="2"/>
      <c r="BS101" s="2"/>
      <c r="BT101" s="3"/>
      <c r="BU101" s="3"/>
      <c r="BV101" s="3"/>
      <c r="BW101" s="3"/>
      <c r="BX101" s="3"/>
      <c r="BY101" s="3"/>
      <c r="BZ101" s="3"/>
      <c r="CA101" s="3"/>
      <c r="CB101" s="3"/>
      <c r="CC101" s="3"/>
      <c r="CD101" s="3"/>
      <c r="CE101" s="3"/>
      <c r="CF101" s="3"/>
      <c r="CG101" s="3"/>
      <c r="CH101" s="3"/>
      <c r="CI101" s="3"/>
      <c r="CJ101" s="3"/>
      <c r="CK101" s="3"/>
      <c r="CL101" s="3"/>
      <c r="CM101" s="3"/>
    </row>
    <row r="102" spans="1:91" ht="19.5" customHeight="1" x14ac:dyDescent="0.25">
      <c r="A102" s="145" t="s">
        <v>4945</v>
      </c>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
      <c r="BJ102" s="2"/>
      <c r="BK102" s="2"/>
      <c r="BL102" s="2"/>
      <c r="BM102" s="2"/>
      <c r="BN102" s="2"/>
      <c r="BO102" s="2"/>
      <c r="BP102" s="2"/>
      <c r="BQ102" s="2"/>
      <c r="BR102" s="1"/>
      <c r="BS102" s="2"/>
      <c r="BT102" s="3"/>
      <c r="BU102" s="3"/>
      <c r="BV102" s="3"/>
      <c r="BW102" s="3"/>
      <c r="BX102" s="3"/>
      <c r="BY102" s="3"/>
      <c r="BZ102" s="3"/>
      <c r="CA102" s="3"/>
      <c r="CB102" s="3"/>
      <c r="CC102" s="3"/>
      <c r="CD102" s="3"/>
      <c r="CE102" s="3"/>
      <c r="CF102" s="3"/>
      <c r="CG102" s="3"/>
      <c r="CH102" s="3"/>
      <c r="CI102" s="3"/>
      <c r="CJ102" s="3"/>
      <c r="CK102" s="3"/>
      <c r="CL102" s="3"/>
      <c r="CM102" s="3"/>
    </row>
    <row r="103" spans="1:91" ht="30.75" customHeight="1" x14ac:dyDescent="0.25">
      <c r="A103" s="193" t="s">
        <v>32</v>
      </c>
      <c r="B103" s="193"/>
      <c r="C103" s="193"/>
      <c r="D103" s="193"/>
      <c r="E103" s="193"/>
      <c r="F103" s="193"/>
      <c r="G103" s="193"/>
      <c r="H103" s="193"/>
      <c r="I103" s="186" t="s">
        <v>4929</v>
      </c>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
      <c r="BJ103" s="2"/>
      <c r="BK103" s="1"/>
      <c r="BL103" s="1"/>
      <c r="BM103" s="1"/>
      <c r="BN103" s="1"/>
      <c r="BO103" s="1"/>
      <c r="BP103" s="1"/>
      <c r="BQ103" s="1"/>
      <c r="BR103" s="1"/>
      <c r="BS103" s="1"/>
      <c r="BT103" s="17"/>
    </row>
    <row r="104" spans="1:91" ht="3.9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2"/>
      <c r="BJ104" s="2"/>
      <c r="BK104" s="2"/>
      <c r="BL104" s="2"/>
      <c r="BM104" s="2"/>
      <c r="BN104" s="2"/>
      <c r="BO104" s="2"/>
      <c r="BP104" s="2"/>
      <c r="BQ104" s="2"/>
      <c r="BR104" s="2"/>
      <c r="BS104" s="2"/>
      <c r="BT104" s="3"/>
      <c r="BU104" s="3"/>
      <c r="BV104" s="3"/>
      <c r="BW104" s="3"/>
      <c r="BX104" s="3"/>
      <c r="BY104" s="3"/>
      <c r="BZ104" s="3"/>
      <c r="CA104" s="3"/>
      <c r="CB104" s="3"/>
      <c r="CC104" s="3"/>
      <c r="CD104" s="3"/>
      <c r="CE104" s="3"/>
      <c r="CF104" s="3"/>
      <c r="CG104" s="3"/>
      <c r="CH104" s="3"/>
      <c r="CI104" s="3"/>
      <c r="CJ104" s="3"/>
      <c r="CK104" s="3"/>
      <c r="CL104" s="3"/>
      <c r="CM104" s="3"/>
    </row>
    <row r="105" spans="1:91" ht="17.100000000000001" customHeight="1" x14ac:dyDescent="0.25">
      <c r="A105" s="67" t="s">
        <v>33</v>
      </c>
      <c r="B105" s="177"/>
      <c r="C105" s="177"/>
      <c r="D105" s="177"/>
      <c r="E105" s="177"/>
      <c r="F105" s="177"/>
      <c r="G105" s="177"/>
      <c r="H105" s="177"/>
      <c r="I105" s="177"/>
      <c r="J105" s="177"/>
      <c r="K105" s="177"/>
      <c r="L105" s="177"/>
      <c r="M105" s="177"/>
      <c r="N105" s="177"/>
      <c r="O105" s="177"/>
      <c r="P105" s="177"/>
      <c r="Q105" s="178"/>
      <c r="R105" s="67" t="s">
        <v>34</v>
      </c>
      <c r="S105" s="178"/>
      <c r="T105" s="67" t="s">
        <v>35</v>
      </c>
      <c r="U105" s="177"/>
      <c r="V105" s="178"/>
      <c r="W105" s="67" t="s">
        <v>36</v>
      </c>
      <c r="X105" s="177"/>
      <c r="Y105" s="177"/>
      <c r="Z105" s="177"/>
      <c r="AA105" s="177"/>
      <c r="AB105" s="177"/>
      <c r="AC105" s="178"/>
      <c r="AD105" s="67" t="s">
        <v>37</v>
      </c>
      <c r="AE105" s="177"/>
      <c r="AF105" s="177"/>
      <c r="AG105" s="177"/>
      <c r="AH105" s="177"/>
      <c r="AI105" s="177"/>
      <c r="AJ105" s="177"/>
      <c r="AK105" s="178"/>
      <c r="AL105" s="68" t="s">
        <v>38</v>
      </c>
      <c r="AM105" s="177"/>
      <c r="AN105" s="177"/>
      <c r="AO105" s="177"/>
      <c r="AP105" s="178"/>
      <c r="AQ105" s="67" t="s">
        <v>29</v>
      </c>
      <c r="AR105" s="177"/>
      <c r="AS105" s="177"/>
      <c r="AT105" s="178"/>
      <c r="AU105" s="67" t="s">
        <v>30</v>
      </c>
      <c r="AV105" s="177"/>
      <c r="AW105" s="177"/>
      <c r="AX105" s="177"/>
      <c r="AY105" s="178"/>
      <c r="AZ105" s="73" t="s">
        <v>39</v>
      </c>
      <c r="BA105" s="147"/>
      <c r="BB105" s="147"/>
      <c r="BC105" s="147"/>
      <c r="BD105" s="147"/>
      <c r="BE105" s="147"/>
      <c r="BF105" s="147"/>
      <c r="BG105" s="147"/>
      <c r="BH105" s="148"/>
      <c r="BI105" s="1"/>
      <c r="BJ105" s="2"/>
      <c r="BK105" s="1"/>
      <c r="BL105" s="1"/>
      <c r="BM105" s="1"/>
      <c r="BN105" s="1"/>
      <c r="BO105" s="1"/>
      <c r="BP105" s="1"/>
      <c r="BQ105" s="1"/>
      <c r="BR105" s="1"/>
      <c r="BS105" s="1"/>
      <c r="BT105" s="17"/>
    </row>
    <row r="106" spans="1:91" ht="17.100000000000001" customHeight="1" x14ac:dyDescent="0.25">
      <c r="A106" s="179"/>
      <c r="B106" s="180"/>
      <c r="C106" s="180"/>
      <c r="D106" s="180"/>
      <c r="E106" s="180"/>
      <c r="F106" s="180"/>
      <c r="G106" s="180"/>
      <c r="H106" s="180"/>
      <c r="I106" s="180"/>
      <c r="J106" s="180"/>
      <c r="K106" s="180"/>
      <c r="L106" s="180"/>
      <c r="M106" s="180"/>
      <c r="N106" s="180"/>
      <c r="O106" s="180"/>
      <c r="P106" s="180"/>
      <c r="Q106" s="181"/>
      <c r="R106" s="179"/>
      <c r="S106" s="181"/>
      <c r="T106" s="179"/>
      <c r="U106" s="180"/>
      <c r="V106" s="181"/>
      <c r="W106" s="179"/>
      <c r="X106" s="180"/>
      <c r="Y106" s="180"/>
      <c r="Z106" s="180"/>
      <c r="AA106" s="180"/>
      <c r="AB106" s="180"/>
      <c r="AC106" s="181"/>
      <c r="AD106" s="179"/>
      <c r="AE106" s="180"/>
      <c r="AF106" s="180"/>
      <c r="AG106" s="180"/>
      <c r="AH106" s="180"/>
      <c r="AI106" s="180"/>
      <c r="AJ106" s="180"/>
      <c r="AK106" s="181"/>
      <c r="AL106" s="180"/>
      <c r="AM106" s="180"/>
      <c r="AN106" s="180"/>
      <c r="AO106" s="180"/>
      <c r="AP106" s="181"/>
      <c r="AQ106" s="179"/>
      <c r="AR106" s="180"/>
      <c r="AS106" s="180"/>
      <c r="AT106" s="181"/>
      <c r="AU106" s="179"/>
      <c r="AV106" s="180"/>
      <c r="AW106" s="180"/>
      <c r="AX106" s="180"/>
      <c r="AY106" s="181"/>
      <c r="AZ106" s="67" t="s">
        <v>40</v>
      </c>
      <c r="BA106" s="187"/>
      <c r="BB106" s="178"/>
      <c r="BC106" s="67" t="s">
        <v>41</v>
      </c>
      <c r="BD106" s="187"/>
      <c r="BE106" s="178"/>
      <c r="BF106" s="67" t="s">
        <v>42</v>
      </c>
      <c r="BG106" s="187"/>
      <c r="BH106" s="178"/>
      <c r="BI106" s="112" t="s">
        <v>43</v>
      </c>
      <c r="BJ106" s="113"/>
      <c r="BK106" s="114"/>
      <c r="BL106" s="112" t="s">
        <v>44</v>
      </c>
      <c r="BM106" s="113"/>
      <c r="BN106" s="114"/>
      <c r="BO106" s="115" t="s">
        <v>45</v>
      </c>
      <c r="BP106" s="113"/>
      <c r="BQ106" s="114"/>
      <c r="BR106" s="1"/>
      <c r="BS106" s="1">
        <v>1</v>
      </c>
      <c r="BT106" s="17"/>
      <c r="BV106" s="3"/>
      <c r="BW106" s="3"/>
      <c r="BX106" s="3"/>
      <c r="BY106" s="3"/>
      <c r="BZ106" s="3"/>
      <c r="CA106" s="3"/>
      <c r="CB106" s="3"/>
      <c r="CC106" s="3"/>
      <c r="CD106" s="3"/>
      <c r="CE106" s="3"/>
      <c r="CF106" s="3"/>
      <c r="CG106" s="3"/>
      <c r="CH106" s="3"/>
    </row>
    <row r="107" spans="1:91" ht="41.25" customHeight="1" x14ac:dyDescent="0.25">
      <c r="A107" s="182"/>
      <c r="B107" s="183"/>
      <c r="C107" s="183"/>
      <c r="D107" s="183"/>
      <c r="E107" s="183"/>
      <c r="F107" s="183"/>
      <c r="G107" s="183"/>
      <c r="H107" s="183"/>
      <c r="I107" s="183"/>
      <c r="J107" s="183"/>
      <c r="K107" s="183"/>
      <c r="L107" s="183"/>
      <c r="M107" s="183"/>
      <c r="N107" s="183"/>
      <c r="O107" s="183"/>
      <c r="P107" s="183"/>
      <c r="Q107" s="183"/>
      <c r="R107" s="182" t="s">
        <v>4</v>
      </c>
      <c r="S107" s="183"/>
      <c r="T107" s="184" t="s">
        <v>4</v>
      </c>
      <c r="U107" s="183"/>
      <c r="V107" s="183"/>
      <c r="W107" s="182" t="s">
        <v>4</v>
      </c>
      <c r="X107" s="183"/>
      <c r="Y107" s="183"/>
      <c r="Z107" s="183"/>
      <c r="AA107" s="183"/>
      <c r="AB107" s="183"/>
      <c r="AC107" s="183"/>
      <c r="AD107" s="182"/>
      <c r="AE107" s="183"/>
      <c r="AF107" s="183"/>
      <c r="AG107" s="183"/>
      <c r="AH107" s="183"/>
      <c r="AI107" s="183"/>
      <c r="AJ107" s="183"/>
      <c r="AK107" s="183"/>
      <c r="AL107" s="192"/>
      <c r="AM107" s="183"/>
      <c r="AN107" s="183"/>
      <c r="AO107" s="183"/>
      <c r="AP107" s="183"/>
      <c r="AQ107" s="185"/>
      <c r="AR107" s="183"/>
      <c r="AS107" s="183"/>
      <c r="AT107" s="183"/>
      <c r="AU107" s="185"/>
      <c r="AV107" s="183"/>
      <c r="AW107" s="183"/>
      <c r="AX107" s="183"/>
      <c r="AY107" s="183"/>
      <c r="AZ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f>
        <v/>
      </c>
      <c r="BA107" s="183"/>
      <c r="BB107" s="183"/>
      <c r="BC107" s="182" t="str">
        <f>IF(AND(A107="",R107="SELECCIONE",T107="SELECCIONE",W107="SELECCIONE",AD107="",AL107="",AQ107="",AU107=""),"",IF(OR(OR(A107="",R107="SELECCIONE",T107="SELECCIONE",W107="SELECCIONE",AD107="",AL107="",AQ107="",AU107=""),AND(AQ107="",AU107="")),"COMPLETE TODOS LOS CAMPOS DE LA IZQUIERDA",IF(OR(AQ107&gt;AU107,AND(AQ107="",AU107&lt;&gt;""),AND(AQ107&lt;&gt;"",AU107="")),"VERIFICAR FECHAS",DATEDIF(AQ107,(AU107+1),"YM"))))</f>
        <v/>
      </c>
      <c r="BD107" s="183"/>
      <c r="BE107" s="183"/>
      <c r="BF107" s="182" t="str">
        <f>IF(AND(A107="",R107="SELECCIONE",T107="SELECCIONE",W107="SELECCIONE",AD107="",AL107="",AQ107="",AU107=""),"",IF(OR(OR(A107="",R107="SELECCIONE",T107="SELECCIONE",W107="SELECCIONE",AD107="",AL107="",AQ107="",AU107=""),AND(AQ107="",AU107="")),"COMPLETE TODOS LOS CAMPOS DE LA IZQUIERDA",IF(OR(AQ107&gt;AU107,AND(AQ107="",AU107&lt;&gt;""),AND(AQ107&lt;&gt;"",AU107="")),"VERIFICAR FECHAS",IF(AQ107="",0,IFERROR(DATEDIF(AQ107,(AU107+1),"MD"),"Fecha Inválida")))))</f>
        <v/>
      </c>
      <c r="BG107" s="183"/>
      <c r="BH107" s="183"/>
      <c r="BI107" s="18">
        <f>IF(R107="NO",AZ107,0)</f>
        <v>0</v>
      </c>
      <c r="BJ107" s="18">
        <f>IF(R107="NO",BC107,0)</f>
        <v>0</v>
      </c>
      <c r="BK107" s="18">
        <f>IF(R107="NO",BF107,0)</f>
        <v>0</v>
      </c>
      <c r="BL107" s="18">
        <f>IF(R107="SI",AZ107,0)</f>
        <v>0</v>
      </c>
      <c r="BM107" s="18">
        <f>IF(R107="SI",BC107,0)</f>
        <v>0</v>
      </c>
      <c r="BN107" s="18">
        <f>IF(R107="SI",BF107,0)</f>
        <v>0</v>
      </c>
      <c r="BO107" s="18">
        <f>IF(AND(R107="SI",T107="PÚBLICO"),AZ107,0)</f>
        <v>0</v>
      </c>
      <c r="BP107" s="18">
        <f>IF(AND(R107="SI",T107="PÚBLICO"),BC107,0)</f>
        <v>0</v>
      </c>
      <c r="BQ107" s="18">
        <f>IF(AND(R107="SI",T107="PÚBLICO"),BF107,0)</f>
        <v>0</v>
      </c>
      <c r="BR107" s="1"/>
      <c r="BS107" s="1"/>
      <c r="BT107" s="17"/>
      <c r="BV107" s="3"/>
      <c r="BW107" s="3"/>
      <c r="BX107" s="3"/>
      <c r="BY107" s="3"/>
      <c r="BZ107" s="3"/>
      <c r="CA107" s="3"/>
      <c r="CB107" s="3"/>
      <c r="CC107" s="3"/>
      <c r="CD107" s="3"/>
      <c r="CE107" s="3"/>
      <c r="CF107" s="3"/>
      <c r="CG107" s="3"/>
      <c r="CH107" s="3"/>
      <c r="CI107" s="3"/>
    </row>
    <row r="108" spans="1:91" ht="3.9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
      <c r="BJ108" s="2"/>
      <c r="BK108" s="1"/>
      <c r="BL108" s="1"/>
      <c r="BM108" s="1"/>
      <c r="BN108" s="1"/>
      <c r="BO108" s="1"/>
      <c r="BP108" s="1"/>
      <c r="BQ108" s="1"/>
      <c r="BR108" s="1"/>
      <c r="BS108" s="1"/>
      <c r="BT108" s="17"/>
    </row>
    <row r="109" spans="1:91" ht="17.100000000000001" customHeight="1" x14ac:dyDescent="0.25">
      <c r="A109" s="67" t="s">
        <v>33</v>
      </c>
      <c r="B109" s="177"/>
      <c r="C109" s="177"/>
      <c r="D109" s="177"/>
      <c r="E109" s="177"/>
      <c r="F109" s="177"/>
      <c r="G109" s="177"/>
      <c r="H109" s="177"/>
      <c r="I109" s="177"/>
      <c r="J109" s="177"/>
      <c r="K109" s="177"/>
      <c r="L109" s="177"/>
      <c r="M109" s="177"/>
      <c r="N109" s="177"/>
      <c r="O109" s="177"/>
      <c r="P109" s="177"/>
      <c r="Q109" s="178"/>
      <c r="R109" s="67" t="s">
        <v>34</v>
      </c>
      <c r="S109" s="178"/>
      <c r="T109" s="67" t="s">
        <v>35</v>
      </c>
      <c r="U109" s="177"/>
      <c r="V109" s="178"/>
      <c r="W109" s="67" t="s">
        <v>36</v>
      </c>
      <c r="X109" s="177"/>
      <c r="Y109" s="177"/>
      <c r="Z109" s="177"/>
      <c r="AA109" s="177"/>
      <c r="AB109" s="177"/>
      <c r="AC109" s="178"/>
      <c r="AD109" s="67" t="s">
        <v>37</v>
      </c>
      <c r="AE109" s="177"/>
      <c r="AF109" s="177"/>
      <c r="AG109" s="177"/>
      <c r="AH109" s="177"/>
      <c r="AI109" s="177"/>
      <c r="AJ109" s="177"/>
      <c r="AK109" s="178"/>
      <c r="AL109" s="68" t="s">
        <v>38</v>
      </c>
      <c r="AM109" s="177"/>
      <c r="AN109" s="177"/>
      <c r="AO109" s="177"/>
      <c r="AP109" s="178"/>
      <c r="AQ109" s="67" t="s">
        <v>29</v>
      </c>
      <c r="AR109" s="177"/>
      <c r="AS109" s="177"/>
      <c r="AT109" s="178"/>
      <c r="AU109" s="67" t="s">
        <v>30</v>
      </c>
      <c r="AV109" s="177"/>
      <c r="AW109" s="177"/>
      <c r="AX109" s="177"/>
      <c r="AY109" s="178"/>
      <c r="AZ109" s="73" t="s">
        <v>39</v>
      </c>
      <c r="BA109" s="147"/>
      <c r="BB109" s="147"/>
      <c r="BC109" s="147"/>
      <c r="BD109" s="147"/>
      <c r="BE109" s="147"/>
      <c r="BF109" s="147"/>
      <c r="BG109" s="147"/>
      <c r="BH109" s="148"/>
      <c r="BI109" s="1"/>
      <c r="BJ109" s="2"/>
      <c r="BK109" s="1"/>
      <c r="BL109" s="1"/>
      <c r="BM109" s="1"/>
      <c r="BN109" s="1"/>
      <c r="BO109" s="1"/>
      <c r="BP109" s="1"/>
      <c r="BQ109" s="1"/>
      <c r="BR109" s="1"/>
      <c r="BS109" s="1"/>
      <c r="BT109" s="17"/>
    </row>
    <row r="110" spans="1:91" ht="17.100000000000001" customHeight="1" x14ac:dyDescent="0.25">
      <c r="A110" s="188"/>
      <c r="B110" s="189"/>
      <c r="C110" s="189"/>
      <c r="D110" s="189"/>
      <c r="E110" s="189"/>
      <c r="F110" s="189"/>
      <c r="G110" s="189"/>
      <c r="H110" s="189"/>
      <c r="I110" s="189"/>
      <c r="J110" s="189"/>
      <c r="K110" s="189"/>
      <c r="L110" s="189"/>
      <c r="M110" s="189"/>
      <c r="N110" s="189"/>
      <c r="O110" s="189"/>
      <c r="P110" s="189"/>
      <c r="Q110" s="190"/>
      <c r="R110" s="188"/>
      <c r="S110" s="190"/>
      <c r="T110" s="188"/>
      <c r="U110" s="189"/>
      <c r="V110" s="190"/>
      <c r="W110" s="188"/>
      <c r="X110" s="189"/>
      <c r="Y110" s="189"/>
      <c r="Z110" s="189"/>
      <c r="AA110" s="189"/>
      <c r="AB110" s="189"/>
      <c r="AC110" s="190"/>
      <c r="AD110" s="188"/>
      <c r="AE110" s="189"/>
      <c r="AF110" s="189"/>
      <c r="AG110" s="189"/>
      <c r="AH110" s="189"/>
      <c r="AI110" s="189"/>
      <c r="AJ110" s="189"/>
      <c r="AK110" s="190"/>
      <c r="AL110" s="191"/>
      <c r="AM110" s="189"/>
      <c r="AN110" s="189"/>
      <c r="AO110" s="189"/>
      <c r="AP110" s="190"/>
      <c r="AQ110" s="188"/>
      <c r="AR110" s="189"/>
      <c r="AS110" s="189"/>
      <c r="AT110" s="190"/>
      <c r="AU110" s="188"/>
      <c r="AV110" s="189"/>
      <c r="AW110" s="189"/>
      <c r="AX110" s="189"/>
      <c r="AY110" s="190"/>
      <c r="AZ110" s="73" t="s">
        <v>40</v>
      </c>
      <c r="BA110" s="147"/>
      <c r="BB110" s="148"/>
      <c r="BC110" s="73" t="s">
        <v>41</v>
      </c>
      <c r="BD110" s="147"/>
      <c r="BE110" s="148"/>
      <c r="BF110" s="73" t="s">
        <v>42</v>
      </c>
      <c r="BG110" s="147"/>
      <c r="BH110" s="148"/>
      <c r="BI110" s="112" t="s">
        <v>43</v>
      </c>
      <c r="BJ110" s="113"/>
      <c r="BK110" s="114"/>
      <c r="BL110" s="112" t="s">
        <v>44</v>
      </c>
      <c r="BM110" s="113"/>
      <c r="BN110" s="114"/>
      <c r="BO110" s="115" t="s">
        <v>45</v>
      </c>
      <c r="BP110" s="113"/>
      <c r="BQ110" s="114"/>
      <c r="BR110" s="1"/>
      <c r="BS110" s="1">
        <v>2</v>
      </c>
      <c r="BT110" s="17"/>
    </row>
    <row r="111" spans="1:91" ht="41.25" customHeight="1" x14ac:dyDescent="0.25">
      <c r="A111" s="117"/>
      <c r="B111" s="106"/>
      <c r="C111" s="106"/>
      <c r="D111" s="106"/>
      <c r="E111" s="106"/>
      <c r="F111" s="106"/>
      <c r="G111" s="106"/>
      <c r="H111" s="106"/>
      <c r="I111" s="106"/>
      <c r="J111" s="106"/>
      <c r="K111" s="106"/>
      <c r="L111" s="106"/>
      <c r="M111" s="106"/>
      <c r="N111" s="106"/>
      <c r="O111" s="106"/>
      <c r="P111" s="106"/>
      <c r="Q111" s="107"/>
      <c r="R111" s="117" t="s">
        <v>4</v>
      </c>
      <c r="S111" s="107"/>
      <c r="T111" s="118" t="s">
        <v>4</v>
      </c>
      <c r="U111" s="106"/>
      <c r="V111" s="107"/>
      <c r="W111" s="117" t="s">
        <v>4</v>
      </c>
      <c r="X111" s="106"/>
      <c r="Y111" s="106"/>
      <c r="Z111" s="106"/>
      <c r="AA111" s="106"/>
      <c r="AB111" s="106"/>
      <c r="AC111" s="107"/>
      <c r="AD111" s="117"/>
      <c r="AE111" s="106"/>
      <c r="AF111" s="106"/>
      <c r="AG111" s="106"/>
      <c r="AH111" s="106"/>
      <c r="AI111" s="106"/>
      <c r="AJ111" s="106"/>
      <c r="AK111" s="107"/>
      <c r="AL111" s="105"/>
      <c r="AM111" s="106"/>
      <c r="AN111" s="106"/>
      <c r="AO111" s="106"/>
      <c r="AP111" s="107"/>
      <c r="AQ111" s="108"/>
      <c r="AR111" s="106"/>
      <c r="AS111" s="106"/>
      <c r="AT111" s="107"/>
      <c r="AU111" s="108"/>
      <c r="AV111" s="106"/>
      <c r="AW111" s="106"/>
      <c r="AX111" s="106"/>
      <c r="AY111" s="107"/>
      <c r="AZ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f>
        <v/>
      </c>
      <c r="BA111" s="86"/>
      <c r="BB111" s="87"/>
      <c r="BC111" s="85" t="str">
        <f>IF(AND(A111="",R111="SELECCIONE",T111="SELECCIONE",W111="SELECCIONE",AD111="",AL111="",AQ111="",AU111=""),"",IF(OR(OR(A111="",R111="SELECCIONE",T111="SELECCIONE",W111="SELECCIONE",AD111="",AL111="",AQ111="",AU111=""),AND(AQ111="",AU111="")),"COMPLETE TODOS LOS CAMPOS DE LA IZQUIERDA",IF(OR(AQ111&gt;AU111,AND(AQ111="",AU111&lt;&gt;""),AND(AQ111&lt;&gt;"",AU111="")),"VERIFICAR FECHAS",DATEDIF(AQ111,(AU111+1),"YM"))))</f>
        <v/>
      </c>
      <c r="BD111" s="86"/>
      <c r="BE111" s="87"/>
      <c r="BF111" s="85" t="str">
        <f>IF(AND(A111="",R111="SELECCIONE",T111="SELECCIONE",W111="SELECCIONE",AD111="",AL111="",AQ111="",AU111=""),"",IF(OR(OR(A111="",R111="SELECCIONE",T111="SELECCIONE",W111="SELECCIONE",AD111="",AL111="",AQ111="",AU111=""),AND(AQ111="",AU111="")),"COMPLETE TODOS LOS CAMPOS DE LA IZQUIERDA",IF(OR(AQ111&gt;AU111,AND(AQ111="",AU111&lt;&gt;""),AND(AQ111&lt;&gt;"",AU111="")),"VERIFICAR FECHAS",IF(AQ111="",0,IFERROR(DATEDIF(AQ111,(AU111+1),"MD"),"Fecha Inválida")))))</f>
        <v/>
      </c>
      <c r="BG111" s="86"/>
      <c r="BH111" s="87"/>
      <c r="BI111" s="18">
        <f>IF(R111="NO",AZ111,0)</f>
        <v>0</v>
      </c>
      <c r="BJ111" s="18">
        <f>IF(R111="NO",BC111,0)</f>
        <v>0</v>
      </c>
      <c r="BK111" s="18">
        <f>IF(R111="NO",BF111,0)</f>
        <v>0</v>
      </c>
      <c r="BL111" s="18">
        <f>IF(R111="SI",AZ111,0)</f>
        <v>0</v>
      </c>
      <c r="BM111" s="18">
        <f>IF(R111="SI",BC111,0)</f>
        <v>0</v>
      </c>
      <c r="BN111" s="18">
        <f>IF(R111="SI",BF111,0)</f>
        <v>0</v>
      </c>
      <c r="BO111" s="18">
        <f>IF(AND(R111="SI",T111="PÚBLICO"),AZ111,0)</f>
        <v>0</v>
      </c>
      <c r="BP111" s="18">
        <f>IF(AND(R111="SI",T111="PÚBLICO"),BC111,0)</f>
        <v>0</v>
      </c>
      <c r="BQ111" s="18">
        <f>IF(AND(R111="SI",T111="PÚBLICO"),BF111,0)</f>
        <v>0</v>
      </c>
      <c r="BR111" s="1"/>
      <c r="BS111" s="1"/>
      <c r="BT111" s="17"/>
    </row>
    <row r="112" spans="1:91" ht="3.9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
      <c r="BJ112" s="2"/>
      <c r="BK112" s="1"/>
      <c r="BL112" s="1"/>
      <c r="BM112" s="1"/>
      <c r="BN112" s="1"/>
      <c r="BO112" s="1"/>
      <c r="BP112" s="1"/>
      <c r="BQ112" s="1"/>
      <c r="BR112" s="1"/>
      <c r="BS112" s="1"/>
      <c r="BT112" s="17"/>
    </row>
    <row r="113" spans="1:72" ht="17.100000000000001" customHeight="1" x14ac:dyDescent="0.25">
      <c r="A113" s="67" t="s">
        <v>33</v>
      </c>
      <c r="B113" s="177"/>
      <c r="C113" s="177"/>
      <c r="D113" s="177"/>
      <c r="E113" s="177"/>
      <c r="F113" s="177"/>
      <c r="G113" s="177"/>
      <c r="H113" s="177"/>
      <c r="I113" s="177"/>
      <c r="J113" s="177"/>
      <c r="K113" s="177"/>
      <c r="L113" s="177"/>
      <c r="M113" s="177"/>
      <c r="N113" s="177"/>
      <c r="O113" s="177"/>
      <c r="P113" s="177"/>
      <c r="Q113" s="178"/>
      <c r="R113" s="67" t="s">
        <v>34</v>
      </c>
      <c r="S113" s="178"/>
      <c r="T113" s="67" t="s">
        <v>35</v>
      </c>
      <c r="U113" s="177"/>
      <c r="V113" s="178"/>
      <c r="W113" s="67" t="s">
        <v>36</v>
      </c>
      <c r="X113" s="177"/>
      <c r="Y113" s="177"/>
      <c r="Z113" s="177"/>
      <c r="AA113" s="177"/>
      <c r="AB113" s="177"/>
      <c r="AC113" s="178"/>
      <c r="AD113" s="67" t="s">
        <v>37</v>
      </c>
      <c r="AE113" s="177"/>
      <c r="AF113" s="177"/>
      <c r="AG113" s="177"/>
      <c r="AH113" s="177"/>
      <c r="AI113" s="177"/>
      <c r="AJ113" s="177"/>
      <c r="AK113" s="178"/>
      <c r="AL113" s="68" t="s">
        <v>38</v>
      </c>
      <c r="AM113" s="177"/>
      <c r="AN113" s="177"/>
      <c r="AO113" s="177"/>
      <c r="AP113" s="178"/>
      <c r="AQ113" s="67" t="s">
        <v>29</v>
      </c>
      <c r="AR113" s="177"/>
      <c r="AS113" s="177"/>
      <c r="AT113" s="178"/>
      <c r="AU113" s="67" t="s">
        <v>30</v>
      </c>
      <c r="AV113" s="177"/>
      <c r="AW113" s="177"/>
      <c r="AX113" s="177"/>
      <c r="AY113" s="178"/>
      <c r="AZ113" s="73" t="s">
        <v>39</v>
      </c>
      <c r="BA113" s="147"/>
      <c r="BB113" s="147"/>
      <c r="BC113" s="147"/>
      <c r="BD113" s="147"/>
      <c r="BE113" s="147"/>
      <c r="BF113" s="147"/>
      <c r="BG113" s="147"/>
      <c r="BH113" s="148"/>
      <c r="BI113" s="1"/>
      <c r="BJ113" s="2"/>
      <c r="BK113" s="1"/>
      <c r="BL113" s="1"/>
      <c r="BM113" s="1"/>
      <c r="BN113" s="1"/>
      <c r="BO113" s="1"/>
      <c r="BP113" s="1"/>
      <c r="BQ113" s="1"/>
      <c r="BR113" s="1"/>
      <c r="BS113" s="1"/>
      <c r="BT113" s="17"/>
    </row>
    <row r="114" spans="1:72" ht="17.100000000000001" customHeight="1" x14ac:dyDescent="0.25">
      <c r="A114" s="188"/>
      <c r="B114" s="189"/>
      <c r="C114" s="189"/>
      <c r="D114" s="189"/>
      <c r="E114" s="189"/>
      <c r="F114" s="189"/>
      <c r="G114" s="189"/>
      <c r="H114" s="189"/>
      <c r="I114" s="189"/>
      <c r="J114" s="189"/>
      <c r="K114" s="189"/>
      <c r="L114" s="189"/>
      <c r="M114" s="189"/>
      <c r="N114" s="189"/>
      <c r="O114" s="189"/>
      <c r="P114" s="189"/>
      <c r="Q114" s="190"/>
      <c r="R114" s="188"/>
      <c r="S114" s="190"/>
      <c r="T114" s="188"/>
      <c r="U114" s="189"/>
      <c r="V114" s="190"/>
      <c r="W114" s="188"/>
      <c r="X114" s="189"/>
      <c r="Y114" s="189"/>
      <c r="Z114" s="189"/>
      <c r="AA114" s="189"/>
      <c r="AB114" s="189"/>
      <c r="AC114" s="190"/>
      <c r="AD114" s="188"/>
      <c r="AE114" s="189"/>
      <c r="AF114" s="189"/>
      <c r="AG114" s="189"/>
      <c r="AH114" s="189"/>
      <c r="AI114" s="189"/>
      <c r="AJ114" s="189"/>
      <c r="AK114" s="190"/>
      <c r="AL114" s="191"/>
      <c r="AM114" s="189"/>
      <c r="AN114" s="189"/>
      <c r="AO114" s="189"/>
      <c r="AP114" s="190"/>
      <c r="AQ114" s="188"/>
      <c r="AR114" s="189"/>
      <c r="AS114" s="189"/>
      <c r="AT114" s="190"/>
      <c r="AU114" s="188"/>
      <c r="AV114" s="189"/>
      <c r="AW114" s="189"/>
      <c r="AX114" s="189"/>
      <c r="AY114" s="190"/>
      <c r="AZ114" s="73" t="s">
        <v>40</v>
      </c>
      <c r="BA114" s="147"/>
      <c r="BB114" s="148"/>
      <c r="BC114" s="73" t="s">
        <v>41</v>
      </c>
      <c r="BD114" s="147"/>
      <c r="BE114" s="148"/>
      <c r="BF114" s="73" t="s">
        <v>42</v>
      </c>
      <c r="BG114" s="147"/>
      <c r="BH114" s="148"/>
      <c r="BI114" s="112" t="s">
        <v>43</v>
      </c>
      <c r="BJ114" s="113"/>
      <c r="BK114" s="114"/>
      <c r="BL114" s="112" t="s">
        <v>44</v>
      </c>
      <c r="BM114" s="113"/>
      <c r="BN114" s="114"/>
      <c r="BO114" s="115" t="s">
        <v>45</v>
      </c>
      <c r="BP114" s="113"/>
      <c r="BQ114" s="114"/>
      <c r="BR114" s="1"/>
      <c r="BS114" s="1">
        <v>3</v>
      </c>
      <c r="BT114" s="17"/>
    </row>
    <row r="115" spans="1:72" ht="41.25" customHeight="1" x14ac:dyDescent="0.25">
      <c r="A115" s="117"/>
      <c r="B115" s="106"/>
      <c r="C115" s="106"/>
      <c r="D115" s="106"/>
      <c r="E115" s="106"/>
      <c r="F115" s="106"/>
      <c r="G115" s="106"/>
      <c r="H115" s="106"/>
      <c r="I115" s="106"/>
      <c r="J115" s="106"/>
      <c r="K115" s="106"/>
      <c r="L115" s="106"/>
      <c r="M115" s="106"/>
      <c r="N115" s="106"/>
      <c r="O115" s="106"/>
      <c r="P115" s="106"/>
      <c r="Q115" s="107"/>
      <c r="R115" s="117" t="s">
        <v>4</v>
      </c>
      <c r="S115" s="107"/>
      <c r="T115" s="118" t="s">
        <v>4</v>
      </c>
      <c r="U115" s="106"/>
      <c r="V115" s="107"/>
      <c r="W115" s="117" t="s">
        <v>4</v>
      </c>
      <c r="X115" s="106"/>
      <c r="Y115" s="106"/>
      <c r="Z115" s="106"/>
      <c r="AA115" s="106"/>
      <c r="AB115" s="106"/>
      <c r="AC115" s="107"/>
      <c r="AD115" s="117"/>
      <c r="AE115" s="106"/>
      <c r="AF115" s="106"/>
      <c r="AG115" s="106"/>
      <c r="AH115" s="106"/>
      <c r="AI115" s="106"/>
      <c r="AJ115" s="106"/>
      <c r="AK115" s="107"/>
      <c r="AL115" s="105"/>
      <c r="AM115" s="106"/>
      <c r="AN115" s="106"/>
      <c r="AO115" s="106"/>
      <c r="AP115" s="107"/>
      <c r="AQ115" s="108"/>
      <c r="AR115" s="106"/>
      <c r="AS115" s="106"/>
      <c r="AT115" s="107"/>
      <c r="AU115" s="108"/>
      <c r="AV115" s="106"/>
      <c r="AW115" s="106"/>
      <c r="AX115" s="106"/>
      <c r="AY115" s="107"/>
      <c r="AZ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f>
        <v/>
      </c>
      <c r="BA115" s="86"/>
      <c r="BB115" s="87"/>
      <c r="BC115" s="85" t="str">
        <f>IF(AND(A115="",R115="SELECCIONE",T115="SELECCIONE",W115="SELECCIONE",AD115="",AL115="",AQ115="",AU115=""),"",IF(OR(OR(A115="",R115="SELECCIONE",T115="SELECCIONE",W115="SELECCIONE",AD115="",AL115="",AQ115="",AU115=""),AND(AQ115="",AU115="")),"COMPLETE TODOS LOS CAMPOS DE LA IZQUIERDA",IF(OR(AQ115&gt;AU115,AND(AQ115="",AU115&lt;&gt;""),AND(AQ115&lt;&gt;"",AU115="")),"VERIFICAR FECHAS",DATEDIF(AQ115,(AU115+1),"YM"))))</f>
        <v/>
      </c>
      <c r="BD115" s="86"/>
      <c r="BE115" s="87"/>
      <c r="BF115" s="85" t="str">
        <f>IF(AND(A115="",R115="SELECCIONE",T115="SELECCIONE",W115="SELECCIONE",AD115="",AL115="",AQ115="",AU115=""),"",IF(OR(OR(A115="",R115="SELECCIONE",T115="SELECCIONE",W115="SELECCIONE",AD115="",AL115="",AQ115="",AU115=""),AND(AQ115="",AU115="")),"COMPLETE TODOS LOS CAMPOS DE LA IZQUIERDA",IF(OR(AQ115&gt;AU115,AND(AQ115="",AU115&lt;&gt;""),AND(AQ115&lt;&gt;"",AU115="")),"VERIFICAR FECHAS",IF(AQ115="",0,IFERROR(DATEDIF(AQ115,(AU115+1),"MD"),"Fecha Inválida")))))</f>
        <v/>
      </c>
      <c r="BG115" s="86"/>
      <c r="BH115" s="87"/>
      <c r="BI115" s="18">
        <f>IF(R115="NO",AZ115,0)</f>
        <v>0</v>
      </c>
      <c r="BJ115" s="18">
        <f>IF(R115="NO",BC115,0)</f>
        <v>0</v>
      </c>
      <c r="BK115" s="18">
        <f>IF(R115="NO",BF115,0)</f>
        <v>0</v>
      </c>
      <c r="BL115" s="18">
        <f>IF(R115="SI",AZ115,0)</f>
        <v>0</v>
      </c>
      <c r="BM115" s="18">
        <f>IF(R115="SI",BC115,0)</f>
        <v>0</v>
      </c>
      <c r="BN115" s="18">
        <f>IF(R115="SI",BF115,0)</f>
        <v>0</v>
      </c>
      <c r="BO115" s="18">
        <f>IF(AND(R115="SI",T115="PÚBLICO"),AZ115,0)</f>
        <v>0</v>
      </c>
      <c r="BP115" s="18">
        <f>IF(AND(R115="SI",T115="PÚBLICO"),BC115,0)</f>
        <v>0</v>
      </c>
      <c r="BQ115" s="18">
        <f>IF(AND(R115="SI",T115="PÚBLICO"),BF115,0)</f>
        <v>0</v>
      </c>
      <c r="BR115" s="1"/>
      <c r="BS115" s="1"/>
      <c r="BT115" s="17"/>
    </row>
    <row r="116" spans="1:72" ht="3.9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
      <c r="BJ116" s="2"/>
      <c r="BK116" s="1"/>
      <c r="BL116" s="1"/>
      <c r="BM116" s="1"/>
      <c r="BN116" s="1"/>
      <c r="BO116" s="1"/>
      <c r="BP116" s="1"/>
      <c r="BQ116" s="1"/>
      <c r="BR116" s="1"/>
      <c r="BS116" s="1"/>
      <c r="BT116" s="17"/>
    </row>
    <row r="117" spans="1:72" ht="17.100000000000001" customHeight="1" x14ac:dyDescent="0.25">
      <c r="A117" s="67" t="s">
        <v>33</v>
      </c>
      <c r="B117" s="177"/>
      <c r="C117" s="177"/>
      <c r="D117" s="177"/>
      <c r="E117" s="177"/>
      <c r="F117" s="177"/>
      <c r="G117" s="177"/>
      <c r="H117" s="177"/>
      <c r="I117" s="177"/>
      <c r="J117" s="177"/>
      <c r="K117" s="177"/>
      <c r="L117" s="177"/>
      <c r="M117" s="177"/>
      <c r="N117" s="177"/>
      <c r="O117" s="177"/>
      <c r="P117" s="177"/>
      <c r="Q117" s="178"/>
      <c r="R117" s="67" t="s">
        <v>34</v>
      </c>
      <c r="S117" s="178"/>
      <c r="T117" s="67" t="s">
        <v>35</v>
      </c>
      <c r="U117" s="177"/>
      <c r="V117" s="178"/>
      <c r="W117" s="67" t="s">
        <v>36</v>
      </c>
      <c r="X117" s="177"/>
      <c r="Y117" s="177"/>
      <c r="Z117" s="177"/>
      <c r="AA117" s="177"/>
      <c r="AB117" s="177"/>
      <c r="AC117" s="178"/>
      <c r="AD117" s="67" t="s">
        <v>37</v>
      </c>
      <c r="AE117" s="177"/>
      <c r="AF117" s="177"/>
      <c r="AG117" s="177"/>
      <c r="AH117" s="177"/>
      <c r="AI117" s="177"/>
      <c r="AJ117" s="177"/>
      <c r="AK117" s="178"/>
      <c r="AL117" s="68" t="s">
        <v>38</v>
      </c>
      <c r="AM117" s="177"/>
      <c r="AN117" s="177"/>
      <c r="AO117" s="177"/>
      <c r="AP117" s="178"/>
      <c r="AQ117" s="67" t="s">
        <v>29</v>
      </c>
      <c r="AR117" s="177"/>
      <c r="AS117" s="177"/>
      <c r="AT117" s="178"/>
      <c r="AU117" s="67" t="s">
        <v>30</v>
      </c>
      <c r="AV117" s="177"/>
      <c r="AW117" s="177"/>
      <c r="AX117" s="177"/>
      <c r="AY117" s="178"/>
      <c r="AZ117" s="73" t="s">
        <v>39</v>
      </c>
      <c r="BA117" s="147"/>
      <c r="BB117" s="147"/>
      <c r="BC117" s="147"/>
      <c r="BD117" s="147"/>
      <c r="BE117" s="147"/>
      <c r="BF117" s="147"/>
      <c r="BG117" s="147"/>
      <c r="BH117" s="148"/>
      <c r="BI117" s="1"/>
      <c r="BJ117" s="2"/>
      <c r="BK117" s="1"/>
      <c r="BL117" s="1"/>
      <c r="BM117" s="1"/>
      <c r="BN117" s="1"/>
      <c r="BO117" s="1"/>
      <c r="BP117" s="1"/>
      <c r="BQ117" s="1"/>
      <c r="BR117" s="1"/>
      <c r="BS117" s="1"/>
      <c r="BT117" s="17"/>
    </row>
    <row r="118" spans="1:72" ht="17.100000000000001" customHeight="1" x14ac:dyDescent="0.25">
      <c r="A118" s="188"/>
      <c r="B118" s="189"/>
      <c r="C118" s="189"/>
      <c r="D118" s="189"/>
      <c r="E118" s="189"/>
      <c r="F118" s="189"/>
      <c r="G118" s="189"/>
      <c r="H118" s="189"/>
      <c r="I118" s="189"/>
      <c r="J118" s="189"/>
      <c r="K118" s="189"/>
      <c r="L118" s="189"/>
      <c r="M118" s="189"/>
      <c r="N118" s="189"/>
      <c r="O118" s="189"/>
      <c r="P118" s="189"/>
      <c r="Q118" s="190"/>
      <c r="R118" s="188"/>
      <c r="S118" s="190"/>
      <c r="T118" s="188"/>
      <c r="U118" s="189"/>
      <c r="V118" s="190"/>
      <c r="W118" s="188"/>
      <c r="X118" s="189"/>
      <c r="Y118" s="189"/>
      <c r="Z118" s="189"/>
      <c r="AA118" s="189"/>
      <c r="AB118" s="189"/>
      <c r="AC118" s="190"/>
      <c r="AD118" s="188"/>
      <c r="AE118" s="189"/>
      <c r="AF118" s="189"/>
      <c r="AG118" s="189"/>
      <c r="AH118" s="189"/>
      <c r="AI118" s="189"/>
      <c r="AJ118" s="189"/>
      <c r="AK118" s="190"/>
      <c r="AL118" s="191"/>
      <c r="AM118" s="189"/>
      <c r="AN118" s="189"/>
      <c r="AO118" s="189"/>
      <c r="AP118" s="190"/>
      <c r="AQ118" s="188"/>
      <c r="AR118" s="189"/>
      <c r="AS118" s="189"/>
      <c r="AT118" s="190"/>
      <c r="AU118" s="188"/>
      <c r="AV118" s="189"/>
      <c r="AW118" s="189"/>
      <c r="AX118" s="189"/>
      <c r="AY118" s="190"/>
      <c r="AZ118" s="73" t="s">
        <v>40</v>
      </c>
      <c r="BA118" s="147"/>
      <c r="BB118" s="148"/>
      <c r="BC118" s="73" t="s">
        <v>41</v>
      </c>
      <c r="BD118" s="147"/>
      <c r="BE118" s="148"/>
      <c r="BF118" s="73" t="s">
        <v>42</v>
      </c>
      <c r="BG118" s="147"/>
      <c r="BH118" s="148"/>
      <c r="BI118" s="112" t="s">
        <v>43</v>
      </c>
      <c r="BJ118" s="113"/>
      <c r="BK118" s="114"/>
      <c r="BL118" s="112" t="s">
        <v>44</v>
      </c>
      <c r="BM118" s="113"/>
      <c r="BN118" s="114"/>
      <c r="BO118" s="115" t="s">
        <v>45</v>
      </c>
      <c r="BP118" s="113"/>
      <c r="BQ118" s="114"/>
      <c r="BR118" s="1"/>
      <c r="BS118" s="1">
        <v>4</v>
      </c>
      <c r="BT118" s="17"/>
    </row>
    <row r="119" spans="1:72" ht="41.25" customHeight="1" x14ac:dyDescent="0.25">
      <c r="A119" s="117"/>
      <c r="B119" s="106"/>
      <c r="C119" s="106"/>
      <c r="D119" s="106"/>
      <c r="E119" s="106"/>
      <c r="F119" s="106"/>
      <c r="G119" s="106"/>
      <c r="H119" s="106"/>
      <c r="I119" s="106"/>
      <c r="J119" s="106"/>
      <c r="K119" s="106"/>
      <c r="L119" s="106"/>
      <c r="M119" s="106"/>
      <c r="N119" s="106"/>
      <c r="O119" s="106"/>
      <c r="P119" s="106"/>
      <c r="Q119" s="107"/>
      <c r="R119" s="117" t="s">
        <v>4</v>
      </c>
      <c r="S119" s="107"/>
      <c r="T119" s="118" t="s">
        <v>4</v>
      </c>
      <c r="U119" s="106"/>
      <c r="V119" s="107"/>
      <c r="W119" s="117" t="s">
        <v>4</v>
      </c>
      <c r="X119" s="106"/>
      <c r="Y119" s="106"/>
      <c r="Z119" s="106"/>
      <c r="AA119" s="106"/>
      <c r="AB119" s="106"/>
      <c r="AC119" s="107"/>
      <c r="AD119" s="117"/>
      <c r="AE119" s="106"/>
      <c r="AF119" s="106"/>
      <c r="AG119" s="106"/>
      <c r="AH119" s="106"/>
      <c r="AI119" s="106"/>
      <c r="AJ119" s="106"/>
      <c r="AK119" s="107"/>
      <c r="AL119" s="105"/>
      <c r="AM119" s="106"/>
      <c r="AN119" s="106"/>
      <c r="AO119" s="106"/>
      <c r="AP119" s="107"/>
      <c r="AQ119" s="108"/>
      <c r="AR119" s="106"/>
      <c r="AS119" s="106"/>
      <c r="AT119" s="107"/>
      <c r="AU119" s="108"/>
      <c r="AV119" s="106"/>
      <c r="AW119" s="106"/>
      <c r="AX119" s="106"/>
      <c r="AY119" s="107"/>
      <c r="AZ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f>
        <v/>
      </c>
      <c r="BA119" s="86"/>
      <c r="BB119" s="87"/>
      <c r="BC119" s="85" t="str">
        <f>IF(AND(A119="",R119="SELECCIONE",T119="SELECCIONE",W119="SELECCIONE",AD119="",AL119="",AQ119="",AU119=""),"",IF(OR(OR(A119="",R119="SELECCIONE",T119="SELECCIONE",W119="SELECCIONE",AD119="",AL119="",AQ119="",AU119=""),AND(AQ119="",AU119="")),"COMPLETE TODOS LOS CAMPOS DE LA IZQUIERDA",IF(OR(AQ119&gt;AU119,AND(AQ119="",AU119&lt;&gt;""),AND(AQ119&lt;&gt;"",AU119="")),"VERIFICAR FECHAS",DATEDIF(AQ119,(AU119+1),"YM"))))</f>
        <v/>
      </c>
      <c r="BD119" s="86"/>
      <c r="BE119" s="87"/>
      <c r="BF119" s="85" t="str">
        <f>IF(AND(A119="",R119="SELECCIONE",T119="SELECCIONE",W119="SELECCIONE",AD119="",AL119="",AQ119="",AU119=""),"",IF(OR(OR(A119="",R119="SELECCIONE",T119="SELECCIONE",W119="SELECCIONE",AD119="",AL119="",AQ119="",AU119=""),AND(AQ119="",AU119="")),"COMPLETE TODOS LOS CAMPOS DE LA IZQUIERDA",IF(OR(AQ119&gt;AU119,AND(AQ119="",AU119&lt;&gt;""),AND(AQ119&lt;&gt;"",AU119="")),"VERIFICAR FECHAS",IF(AQ119="",0,IFERROR(DATEDIF(AQ119,(AU119+1),"MD"),"Fecha Inválida")))))</f>
        <v/>
      </c>
      <c r="BG119" s="86"/>
      <c r="BH119" s="87"/>
      <c r="BI119" s="18">
        <f>IF(R119="NO",AZ119,0)</f>
        <v>0</v>
      </c>
      <c r="BJ119" s="18">
        <f>IF(R119="NO",BC119,0)</f>
        <v>0</v>
      </c>
      <c r="BK119" s="18">
        <f>IF(R119="NO",BF119,0)</f>
        <v>0</v>
      </c>
      <c r="BL119" s="18">
        <f>IF(R119="SI",AZ119,0)</f>
        <v>0</v>
      </c>
      <c r="BM119" s="18">
        <f>IF(R119="SI",BC119,0)</f>
        <v>0</v>
      </c>
      <c r="BN119" s="18">
        <f>IF(R119="SI",BF119,0)</f>
        <v>0</v>
      </c>
      <c r="BO119" s="18">
        <f>IF(AND(R119="SI",T119="PÚBLICO"),AZ119,0)</f>
        <v>0</v>
      </c>
      <c r="BP119" s="18">
        <f>IF(AND(R119="SI",T119="PÚBLICO"),BC119,0)</f>
        <v>0</v>
      </c>
      <c r="BQ119" s="18">
        <f>IF(AND(R119="SI",T119="PÚBLICO"),BF119,0)</f>
        <v>0</v>
      </c>
      <c r="BR119" s="1"/>
      <c r="BS119" s="1"/>
      <c r="BT119" s="17"/>
    </row>
    <row r="120" spans="1:72" ht="3.9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
      <c r="BJ120" s="2"/>
      <c r="BK120" s="1"/>
      <c r="BL120" s="1"/>
      <c r="BM120" s="1"/>
      <c r="BN120" s="1"/>
      <c r="BO120" s="1"/>
      <c r="BP120" s="1"/>
      <c r="BQ120" s="1"/>
      <c r="BR120" s="1"/>
      <c r="BS120" s="1"/>
      <c r="BT120" s="17"/>
    </row>
    <row r="121" spans="1:72" ht="17.100000000000001" customHeight="1" x14ac:dyDescent="0.25">
      <c r="A121" s="67" t="s">
        <v>33</v>
      </c>
      <c r="B121" s="68"/>
      <c r="C121" s="68"/>
      <c r="D121" s="68"/>
      <c r="E121" s="68"/>
      <c r="F121" s="68"/>
      <c r="G121" s="68"/>
      <c r="H121" s="68"/>
      <c r="I121" s="68"/>
      <c r="J121" s="68"/>
      <c r="K121" s="68"/>
      <c r="L121" s="68"/>
      <c r="M121" s="68"/>
      <c r="N121" s="68"/>
      <c r="O121" s="68"/>
      <c r="P121" s="68"/>
      <c r="Q121" s="69"/>
      <c r="R121" s="67" t="s">
        <v>34</v>
      </c>
      <c r="S121" s="69"/>
      <c r="T121" s="67" t="s">
        <v>35</v>
      </c>
      <c r="U121" s="68"/>
      <c r="V121" s="69"/>
      <c r="W121" s="67" t="s">
        <v>36</v>
      </c>
      <c r="X121" s="68"/>
      <c r="Y121" s="68"/>
      <c r="Z121" s="68"/>
      <c r="AA121" s="68"/>
      <c r="AB121" s="68"/>
      <c r="AC121" s="69"/>
      <c r="AD121" s="67" t="s">
        <v>37</v>
      </c>
      <c r="AE121" s="68"/>
      <c r="AF121" s="68"/>
      <c r="AG121" s="68"/>
      <c r="AH121" s="68"/>
      <c r="AI121" s="68"/>
      <c r="AJ121" s="68"/>
      <c r="AK121" s="69"/>
      <c r="AL121" s="67" t="s">
        <v>38</v>
      </c>
      <c r="AM121" s="68"/>
      <c r="AN121" s="68"/>
      <c r="AO121" s="68"/>
      <c r="AP121" s="69"/>
      <c r="AQ121" s="67" t="s">
        <v>29</v>
      </c>
      <c r="AR121" s="68"/>
      <c r="AS121" s="68"/>
      <c r="AT121" s="69"/>
      <c r="AU121" s="67" t="s">
        <v>30</v>
      </c>
      <c r="AV121" s="68"/>
      <c r="AW121" s="68"/>
      <c r="AX121" s="68"/>
      <c r="AY121" s="69"/>
      <c r="AZ121" s="73" t="s">
        <v>39</v>
      </c>
      <c r="BA121" s="74"/>
      <c r="BB121" s="74"/>
      <c r="BC121" s="74"/>
      <c r="BD121" s="74"/>
      <c r="BE121" s="74"/>
      <c r="BF121" s="74"/>
      <c r="BG121" s="74"/>
      <c r="BH121" s="75"/>
      <c r="BI121" s="1"/>
      <c r="BJ121" s="2"/>
      <c r="BK121" s="1"/>
      <c r="BL121" s="1"/>
      <c r="BM121" s="1"/>
      <c r="BN121" s="1"/>
      <c r="BO121" s="1"/>
      <c r="BP121" s="1"/>
      <c r="BQ121" s="1"/>
      <c r="BR121" s="1"/>
      <c r="BS121" s="1"/>
      <c r="BT121" s="17"/>
    </row>
    <row r="122" spans="1:72" ht="17.100000000000001" customHeight="1" x14ac:dyDescent="0.25">
      <c r="A122" s="70"/>
      <c r="B122" s="71"/>
      <c r="C122" s="71"/>
      <c r="D122" s="71"/>
      <c r="E122" s="71"/>
      <c r="F122" s="71"/>
      <c r="G122" s="71"/>
      <c r="H122" s="71"/>
      <c r="I122" s="71"/>
      <c r="J122" s="71"/>
      <c r="K122" s="71"/>
      <c r="L122" s="71"/>
      <c r="M122" s="71"/>
      <c r="N122" s="71"/>
      <c r="O122" s="71"/>
      <c r="P122" s="71"/>
      <c r="Q122" s="72"/>
      <c r="R122" s="70"/>
      <c r="S122" s="72"/>
      <c r="T122" s="70"/>
      <c r="U122" s="71"/>
      <c r="V122" s="72"/>
      <c r="W122" s="70"/>
      <c r="X122" s="71"/>
      <c r="Y122" s="71"/>
      <c r="Z122" s="71"/>
      <c r="AA122" s="71"/>
      <c r="AB122" s="71"/>
      <c r="AC122" s="72"/>
      <c r="AD122" s="70"/>
      <c r="AE122" s="71"/>
      <c r="AF122" s="71"/>
      <c r="AG122" s="71"/>
      <c r="AH122" s="71"/>
      <c r="AI122" s="71"/>
      <c r="AJ122" s="71"/>
      <c r="AK122" s="72"/>
      <c r="AL122" s="70"/>
      <c r="AM122" s="71"/>
      <c r="AN122" s="71"/>
      <c r="AO122" s="71"/>
      <c r="AP122" s="72"/>
      <c r="AQ122" s="70"/>
      <c r="AR122" s="71"/>
      <c r="AS122" s="71"/>
      <c r="AT122" s="72"/>
      <c r="AU122" s="70"/>
      <c r="AV122" s="71"/>
      <c r="AW122" s="71"/>
      <c r="AX122" s="71"/>
      <c r="AY122" s="72"/>
      <c r="AZ122" s="73" t="s">
        <v>40</v>
      </c>
      <c r="BA122" s="74"/>
      <c r="BB122" s="75"/>
      <c r="BC122" s="73" t="s">
        <v>41</v>
      </c>
      <c r="BD122" s="74"/>
      <c r="BE122" s="75"/>
      <c r="BF122" s="73" t="s">
        <v>42</v>
      </c>
      <c r="BG122" s="74"/>
      <c r="BH122" s="75"/>
      <c r="BI122" s="90" t="s">
        <v>43</v>
      </c>
      <c r="BJ122" s="91"/>
      <c r="BK122" s="92"/>
      <c r="BL122" s="90" t="s">
        <v>44</v>
      </c>
      <c r="BM122" s="91"/>
      <c r="BN122" s="92"/>
      <c r="BO122" s="93" t="s">
        <v>45</v>
      </c>
      <c r="BP122" s="94"/>
      <c r="BQ122" s="94"/>
      <c r="BR122" s="1"/>
      <c r="BS122" s="1">
        <v>5</v>
      </c>
      <c r="BT122" s="17"/>
    </row>
    <row r="123" spans="1:72" ht="41.25" customHeight="1" x14ac:dyDescent="0.25">
      <c r="A123" s="85"/>
      <c r="B123" s="95"/>
      <c r="C123" s="95"/>
      <c r="D123" s="95"/>
      <c r="E123" s="95"/>
      <c r="F123" s="95"/>
      <c r="G123" s="95"/>
      <c r="H123" s="95"/>
      <c r="I123" s="95"/>
      <c r="J123" s="95"/>
      <c r="K123" s="95"/>
      <c r="L123" s="95"/>
      <c r="M123" s="95"/>
      <c r="N123" s="95"/>
      <c r="O123" s="95"/>
      <c r="P123" s="95"/>
      <c r="Q123" s="96"/>
      <c r="R123" s="85" t="s">
        <v>4</v>
      </c>
      <c r="S123" s="96"/>
      <c r="T123" s="102" t="s">
        <v>4</v>
      </c>
      <c r="U123" s="103"/>
      <c r="V123" s="104"/>
      <c r="W123" s="85" t="s">
        <v>4</v>
      </c>
      <c r="X123" s="95"/>
      <c r="Y123" s="95"/>
      <c r="Z123" s="95"/>
      <c r="AA123" s="95"/>
      <c r="AB123" s="95"/>
      <c r="AC123" s="96"/>
      <c r="AD123" s="85"/>
      <c r="AE123" s="95"/>
      <c r="AF123" s="95"/>
      <c r="AG123" s="95"/>
      <c r="AH123" s="95"/>
      <c r="AI123" s="95"/>
      <c r="AJ123" s="95"/>
      <c r="AK123" s="96"/>
      <c r="AL123" s="97"/>
      <c r="AM123" s="98"/>
      <c r="AN123" s="98"/>
      <c r="AO123" s="98"/>
      <c r="AP123" s="99"/>
      <c r="AQ123" s="89"/>
      <c r="AR123" s="100"/>
      <c r="AS123" s="100"/>
      <c r="AT123" s="101"/>
      <c r="AU123" s="89"/>
      <c r="AV123" s="100"/>
      <c r="AW123" s="100"/>
      <c r="AX123" s="100"/>
      <c r="AY123" s="101"/>
      <c r="AZ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f>
        <v/>
      </c>
      <c r="BA123" s="95"/>
      <c r="BB123" s="96"/>
      <c r="BC123" s="85" t="str">
        <f>IF(AND(A123="",R123="SELECCIONE",T123="SELECCIONE",W123="SELECCIONE",AD123="",AL123="",AQ123="",AU123=""),"",IF(OR(OR(A123="",R123="SELECCIONE",T123="SELECCIONE",W123="SELECCIONE",AD123="",AL123="",AQ123="",AU123=""),AND(AQ123="",AU123="")),"COMPLETE TODOS LOS CAMPOS DE LA IZQUIERDA",IF(OR(AQ123&gt;AU123,AND(AQ123="",AU123&lt;&gt;""),AND(AQ123&lt;&gt;"",AU123="")),"VERIFICAR FECHAS",DATEDIF(AQ123,(AU123+1),"YM"))))</f>
        <v/>
      </c>
      <c r="BD123" s="95"/>
      <c r="BE123" s="96"/>
      <c r="BF123" s="85" t="str">
        <f>IF(AND(A123="",R123="SELECCIONE",T123="SELECCIONE",W123="SELECCIONE",AD123="",AL123="",AQ123="",AU123=""),"",IF(OR(OR(A123="",R123="SELECCIONE",T123="SELECCIONE",W123="SELECCIONE",AD123="",AL123="",AQ123="",AU123=""),AND(AQ123="",AU123="")),"COMPLETE TODOS LOS CAMPOS DE LA IZQUIERDA",IF(OR(AQ123&gt;AU123,AND(AQ123="",AU123&lt;&gt;""),AND(AQ123&lt;&gt;"",AU123="")),"VERIFICAR FECHAS",IF(AQ123="",0,IFERROR(DATEDIF(AQ123,(AU123+1),"MD"),"Fecha Inválida")))))</f>
        <v/>
      </c>
      <c r="BG123" s="95"/>
      <c r="BH123" s="96"/>
      <c r="BI123" s="18">
        <f>IF(R123="NO",AZ123,0)</f>
        <v>0</v>
      </c>
      <c r="BJ123" s="18">
        <f>IF(R123="NO",BC123,0)</f>
        <v>0</v>
      </c>
      <c r="BK123" s="18">
        <f>IF(R123="NO",BF123,0)</f>
        <v>0</v>
      </c>
      <c r="BL123" s="18">
        <f>IF(R123="SI",AZ123,0)</f>
        <v>0</v>
      </c>
      <c r="BM123" s="18">
        <f>IF(R123="SI",BC123,0)</f>
        <v>0</v>
      </c>
      <c r="BN123" s="18">
        <f>IF(R123="SI",BF123,0)</f>
        <v>0</v>
      </c>
      <c r="BO123" s="18">
        <f>IF(AND(R123="SI",T123="PÚBLICO"),AZ123,0)</f>
        <v>0</v>
      </c>
      <c r="BP123" s="18">
        <f>IF(AND(R123="SI",T123="PÚBLICO"),BC123,0)</f>
        <v>0</v>
      </c>
      <c r="BQ123" s="18">
        <f>IF(AND(R123="SI",T123="PÚBLICO"),BF123,0)</f>
        <v>0</v>
      </c>
      <c r="BR123" s="1"/>
      <c r="BS123" s="1"/>
      <c r="BT123" s="17"/>
    </row>
    <row r="124" spans="1:72" ht="3.9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
      <c r="BJ124" s="2"/>
      <c r="BK124" s="1"/>
      <c r="BL124" s="1"/>
      <c r="BM124" s="1"/>
      <c r="BN124" s="1"/>
      <c r="BO124" s="1"/>
      <c r="BP124" s="1"/>
      <c r="BQ124" s="1"/>
      <c r="BR124" s="1"/>
      <c r="BS124" s="1"/>
      <c r="BT124" s="17"/>
    </row>
    <row r="125" spans="1:72" ht="17.100000000000001" customHeight="1" x14ac:dyDescent="0.25">
      <c r="A125" s="67" t="s">
        <v>33</v>
      </c>
      <c r="B125" s="68"/>
      <c r="C125" s="68"/>
      <c r="D125" s="68"/>
      <c r="E125" s="68"/>
      <c r="F125" s="68"/>
      <c r="G125" s="68"/>
      <c r="H125" s="68"/>
      <c r="I125" s="68"/>
      <c r="J125" s="68"/>
      <c r="K125" s="68"/>
      <c r="L125" s="68"/>
      <c r="M125" s="68"/>
      <c r="N125" s="68"/>
      <c r="O125" s="68"/>
      <c r="P125" s="68"/>
      <c r="Q125" s="69"/>
      <c r="R125" s="67" t="s">
        <v>34</v>
      </c>
      <c r="S125" s="69"/>
      <c r="T125" s="67" t="s">
        <v>35</v>
      </c>
      <c r="U125" s="68"/>
      <c r="V125" s="69"/>
      <c r="W125" s="67" t="s">
        <v>36</v>
      </c>
      <c r="X125" s="68"/>
      <c r="Y125" s="68"/>
      <c r="Z125" s="68"/>
      <c r="AA125" s="68"/>
      <c r="AB125" s="68"/>
      <c r="AC125" s="69"/>
      <c r="AD125" s="67" t="s">
        <v>37</v>
      </c>
      <c r="AE125" s="68"/>
      <c r="AF125" s="68"/>
      <c r="AG125" s="68"/>
      <c r="AH125" s="68"/>
      <c r="AI125" s="68"/>
      <c r="AJ125" s="68"/>
      <c r="AK125" s="69"/>
      <c r="AL125" s="67" t="s">
        <v>38</v>
      </c>
      <c r="AM125" s="68"/>
      <c r="AN125" s="68"/>
      <c r="AO125" s="68"/>
      <c r="AP125" s="69"/>
      <c r="AQ125" s="67" t="s">
        <v>29</v>
      </c>
      <c r="AR125" s="68"/>
      <c r="AS125" s="68"/>
      <c r="AT125" s="69"/>
      <c r="AU125" s="67" t="s">
        <v>30</v>
      </c>
      <c r="AV125" s="68"/>
      <c r="AW125" s="68"/>
      <c r="AX125" s="68"/>
      <c r="AY125" s="69"/>
      <c r="AZ125" s="73" t="s">
        <v>39</v>
      </c>
      <c r="BA125" s="74"/>
      <c r="BB125" s="74"/>
      <c r="BC125" s="74"/>
      <c r="BD125" s="74"/>
      <c r="BE125" s="74"/>
      <c r="BF125" s="74"/>
      <c r="BG125" s="74"/>
      <c r="BH125" s="75"/>
      <c r="BI125" s="1"/>
      <c r="BJ125" s="2"/>
      <c r="BK125" s="1"/>
      <c r="BL125" s="1"/>
      <c r="BM125" s="1"/>
      <c r="BN125" s="1"/>
      <c r="BO125" s="1"/>
      <c r="BP125" s="1"/>
      <c r="BQ125" s="1"/>
      <c r="BR125" s="1"/>
      <c r="BS125" s="1"/>
      <c r="BT125" s="17"/>
    </row>
    <row r="126" spans="1:72" ht="17.100000000000001" customHeight="1" x14ac:dyDescent="0.25">
      <c r="A126" s="70"/>
      <c r="B126" s="71"/>
      <c r="C126" s="71"/>
      <c r="D126" s="71"/>
      <c r="E126" s="71"/>
      <c r="F126" s="71"/>
      <c r="G126" s="71"/>
      <c r="H126" s="71"/>
      <c r="I126" s="71"/>
      <c r="J126" s="71"/>
      <c r="K126" s="71"/>
      <c r="L126" s="71"/>
      <c r="M126" s="71"/>
      <c r="N126" s="71"/>
      <c r="O126" s="71"/>
      <c r="P126" s="71"/>
      <c r="Q126" s="72"/>
      <c r="R126" s="70"/>
      <c r="S126" s="72"/>
      <c r="T126" s="70"/>
      <c r="U126" s="71"/>
      <c r="V126" s="72"/>
      <c r="W126" s="70"/>
      <c r="X126" s="71"/>
      <c r="Y126" s="71"/>
      <c r="Z126" s="71"/>
      <c r="AA126" s="71"/>
      <c r="AB126" s="71"/>
      <c r="AC126" s="72"/>
      <c r="AD126" s="70"/>
      <c r="AE126" s="71"/>
      <c r="AF126" s="71"/>
      <c r="AG126" s="71"/>
      <c r="AH126" s="71"/>
      <c r="AI126" s="71"/>
      <c r="AJ126" s="71"/>
      <c r="AK126" s="72"/>
      <c r="AL126" s="70"/>
      <c r="AM126" s="71"/>
      <c r="AN126" s="71"/>
      <c r="AO126" s="71"/>
      <c r="AP126" s="72"/>
      <c r="AQ126" s="70"/>
      <c r="AR126" s="71"/>
      <c r="AS126" s="71"/>
      <c r="AT126" s="72"/>
      <c r="AU126" s="70"/>
      <c r="AV126" s="71"/>
      <c r="AW126" s="71"/>
      <c r="AX126" s="71"/>
      <c r="AY126" s="72"/>
      <c r="AZ126" s="73" t="s">
        <v>40</v>
      </c>
      <c r="BA126" s="74"/>
      <c r="BB126" s="75"/>
      <c r="BC126" s="73" t="s">
        <v>41</v>
      </c>
      <c r="BD126" s="74"/>
      <c r="BE126" s="75"/>
      <c r="BF126" s="73" t="s">
        <v>42</v>
      </c>
      <c r="BG126" s="74"/>
      <c r="BH126" s="75"/>
      <c r="BI126" s="90" t="s">
        <v>43</v>
      </c>
      <c r="BJ126" s="91"/>
      <c r="BK126" s="92"/>
      <c r="BL126" s="90" t="s">
        <v>44</v>
      </c>
      <c r="BM126" s="91"/>
      <c r="BN126" s="92"/>
      <c r="BO126" s="93" t="s">
        <v>45</v>
      </c>
      <c r="BP126" s="94"/>
      <c r="BQ126" s="94"/>
      <c r="BR126" s="1"/>
      <c r="BS126" s="1">
        <v>6</v>
      </c>
      <c r="BT126" s="17"/>
    </row>
    <row r="127" spans="1:72" ht="41.25" customHeight="1" x14ac:dyDescent="0.25">
      <c r="A127" s="85"/>
      <c r="B127" s="95"/>
      <c r="C127" s="95"/>
      <c r="D127" s="95"/>
      <c r="E127" s="95"/>
      <c r="F127" s="95"/>
      <c r="G127" s="95"/>
      <c r="H127" s="95"/>
      <c r="I127" s="95"/>
      <c r="J127" s="95"/>
      <c r="K127" s="95"/>
      <c r="L127" s="95"/>
      <c r="M127" s="95"/>
      <c r="N127" s="95"/>
      <c r="O127" s="95"/>
      <c r="P127" s="95"/>
      <c r="Q127" s="96"/>
      <c r="R127" s="85" t="s">
        <v>4</v>
      </c>
      <c r="S127" s="96"/>
      <c r="T127" s="102" t="s">
        <v>4</v>
      </c>
      <c r="U127" s="103"/>
      <c r="V127" s="104"/>
      <c r="W127" s="85" t="s">
        <v>4</v>
      </c>
      <c r="X127" s="95"/>
      <c r="Y127" s="95"/>
      <c r="Z127" s="95"/>
      <c r="AA127" s="95"/>
      <c r="AB127" s="95"/>
      <c r="AC127" s="96"/>
      <c r="AD127" s="85"/>
      <c r="AE127" s="95"/>
      <c r="AF127" s="95"/>
      <c r="AG127" s="95"/>
      <c r="AH127" s="95"/>
      <c r="AI127" s="95"/>
      <c r="AJ127" s="95"/>
      <c r="AK127" s="96"/>
      <c r="AL127" s="97"/>
      <c r="AM127" s="98"/>
      <c r="AN127" s="98"/>
      <c r="AO127" s="98"/>
      <c r="AP127" s="99"/>
      <c r="AQ127" s="89"/>
      <c r="AR127" s="100"/>
      <c r="AS127" s="100"/>
      <c r="AT127" s="101"/>
      <c r="AU127" s="89"/>
      <c r="AV127" s="100"/>
      <c r="AW127" s="100"/>
      <c r="AX127" s="100"/>
      <c r="AY127" s="101"/>
      <c r="AZ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f>
        <v/>
      </c>
      <c r="BA127" s="95"/>
      <c r="BB127" s="96"/>
      <c r="BC127" s="85" t="str">
        <f>IF(AND(A127="",R127="SELECCIONE",T127="SELECCIONE",W127="SELECCIONE",AD127="",AL127="",AQ127="",AU127=""),"",IF(OR(OR(A127="",R127="SELECCIONE",T127="SELECCIONE",W127="SELECCIONE",AD127="",AL127="",AQ127="",AU127=""),AND(AQ127="",AU127="")),"COMPLETE TODOS LOS CAMPOS DE LA IZQUIERDA",IF(OR(AQ127&gt;AU127,AND(AQ127="",AU127&lt;&gt;""),AND(AQ127&lt;&gt;"",AU127="")),"VERIFICAR FECHAS",DATEDIF(AQ127,(AU127+1),"YM"))))</f>
        <v/>
      </c>
      <c r="BD127" s="95"/>
      <c r="BE127" s="96"/>
      <c r="BF127" s="85" t="str">
        <f>IF(AND(A127="",R127="SELECCIONE",T127="SELECCIONE",W127="SELECCIONE",AD127="",AL127="",AQ127="",AU127=""),"",IF(OR(OR(A127="",R127="SELECCIONE",T127="SELECCIONE",W127="SELECCIONE",AD127="",AL127="",AQ127="",AU127=""),AND(AQ127="",AU127="")),"COMPLETE TODOS LOS CAMPOS DE LA IZQUIERDA",IF(OR(AQ127&gt;AU127,AND(AQ127="",AU127&lt;&gt;""),AND(AQ127&lt;&gt;"",AU127="")),"VERIFICAR FECHAS",IF(AQ127="",0,IFERROR(DATEDIF(AQ127,(AU127+1),"MD"),"Fecha Inválida")))))</f>
        <v/>
      </c>
      <c r="BG127" s="95"/>
      <c r="BH127" s="96"/>
      <c r="BI127" s="18">
        <f>IF(R127="NO",AZ127,0)</f>
        <v>0</v>
      </c>
      <c r="BJ127" s="18">
        <f>IF(R127="NO",BC127,0)</f>
        <v>0</v>
      </c>
      <c r="BK127" s="18">
        <f>IF(R127="NO",BF127,0)</f>
        <v>0</v>
      </c>
      <c r="BL127" s="18">
        <f>IF(R127="SI",AZ127,0)</f>
        <v>0</v>
      </c>
      <c r="BM127" s="18">
        <f>IF(R127="SI",BC127,0)</f>
        <v>0</v>
      </c>
      <c r="BN127" s="18">
        <f>IF(R127="SI",BF127,0)</f>
        <v>0</v>
      </c>
      <c r="BO127" s="18">
        <f>IF(AND(R127="SI",T127="PÚBLICO"),AZ127,0)</f>
        <v>0</v>
      </c>
      <c r="BP127" s="18">
        <f>IF(AND(R127="SI",T127="PÚBLICO"),BC127,0)</f>
        <v>0</v>
      </c>
      <c r="BQ127" s="18">
        <f>IF(AND(R127="SI",T127="PÚBLICO"),BF127,0)</f>
        <v>0</v>
      </c>
      <c r="BR127" s="1"/>
      <c r="BS127" s="1"/>
      <c r="BT127" s="17"/>
    </row>
    <row r="128" spans="1:72" ht="3.9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
      <c r="BJ128" s="2"/>
      <c r="BK128" s="1"/>
      <c r="BL128" s="1"/>
      <c r="BM128" s="1"/>
      <c r="BN128" s="1"/>
      <c r="BO128" s="1"/>
      <c r="BP128" s="1"/>
      <c r="BQ128" s="1"/>
      <c r="BR128" s="1"/>
      <c r="BS128" s="1"/>
      <c r="BT128" s="17"/>
    </row>
    <row r="129" spans="1:72" ht="17.100000000000001" customHeight="1" x14ac:dyDescent="0.25">
      <c r="A129" s="67" t="s">
        <v>33</v>
      </c>
      <c r="B129" s="68"/>
      <c r="C129" s="68"/>
      <c r="D129" s="68"/>
      <c r="E129" s="68"/>
      <c r="F129" s="68"/>
      <c r="G129" s="68"/>
      <c r="H129" s="68"/>
      <c r="I129" s="68"/>
      <c r="J129" s="68"/>
      <c r="K129" s="68"/>
      <c r="L129" s="68"/>
      <c r="M129" s="68"/>
      <c r="N129" s="68"/>
      <c r="O129" s="68"/>
      <c r="P129" s="68"/>
      <c r="Q129" s="69"/>
      <c r="R129" s="67" t="s">
        <v>34</v>
      </c>
      <c r="S129" s="69"/>
      <c r="T129" s="67" t="s">
        <v>35</v>
      </c>
      <c r="U129" s="68"/>
      <c r="V129" s="69"/>
      <c r="W129" s="67" t="s">
        <v>36</v>
      </c>
      <c r="X129" s="68"/>
      <c r="Y129" s="68"/>
      <c r="Z129" s="68"/>
      <c r="AA129" s="68"/>
      <c r="AB129" s="68"/>
      <c r="AC129" s="69"/>
      <c r="AD129" s="67" t="s">
        <v>37</v>
      </c>
      <c r="AE129" s="68"/>
      <c r="AF129" s="68"/>
      <c r="AG129" s="68"/>
      <c r="AH129" s="68"/>
      <c r="AI129" s="68"/>
      <c r="AJ129" s="68"/>
      <c r="AK129" s="69"/>
      <c r="AL129" s="67" t="s">
        <v>38</v>
      </c>
      <c r="AM129" s="68"/>
      <c r="AN129" s="68"/>
      <c r="AO129" s="68"/>
      <c r="AP129" s="69"/>
      <c r="AQ129" s="67" t="s">
        <v>29</v>
      </c>
      <c r="AR129" s="68"/>
      <c r="AS129" s="68"/>
      <c r="AT129" s="69"/>
      <c r="AU129" s="67" t="s">
        <v>30</v>
      </c>
      <c r="AV129" s="68"/>
      <c r="AW129" s="68"/>
      <c r="AX129" s="68"/>
      <c r="AY129" s="69"/>
      <c r="AZ129" s="73" t="s">
        <v>39</v>
      </c>
      <c r="BA129" s="74"/>
      <c r="BB129" s="74"/>
      <c r="BC129" s="74"/>
      <c r="BD129" s="74"/>
      <c r="BE129" s="74"/>
      <c r="BF129" s="74"/>
      <c r="BG129" s="74"/>
      <c r="BH129" s="75"/>
      <c r="BI129" s="1"/>
      <c r="BJ129" s="2"/>
      <c r="BK129" s="1"/>
      <c r="BL129" s="1"/>
      <c r="BM129" s="1"/>
      <c r="BN129" s="1"/>
      <c r="BO129" s="1"/>
      <c r="BP129" s="1"/>
      <c r="BQ129" s="1"/>
      <c r="BR129" s="1"/>
      <c r="BS129" s="1"/>
      <c r="BT129" s="17"/>
    </row>
    <row r="130" spans="1:72" ht="17.100000000000001" customHeight="1" x14ac:dyDescent="0.25">
      <c r="A130" s="70"/>
      <c r="B130" s="71"/>
      <c r="C130" s="71"/>
      <c r="D130" s="71"/>
      <c r="E130" s="71"/>
      <c r="F130" s="71"/>
      <c r="G130" s="71"/>
      <c r="H130" s="71"/>
      <c r="I130" s="71"/>
      <c r="J130" s="71"/>
      <c r="K130" s="71"/>
      <c r="L130" s="71"/>
      <c r="M130" s="71"/>
      <c r="N130" s="71"/>
      <c r="O130" s="71"/>
      <c r="P130" s="71"/>
      <c r="Q130" s="72"/>
      <c r="R130" s="70"/>
      <c r="S130" s="72"/>
      <c r="T130" s="70"/>
      <c r="U130" s="71"/>
      <c r="V130" s="72"/>
      <c r="W130" s="70"/>
      <c r="X130" s="71"/>
      <c r="Y130" s="71"/>
      <c r="Z130" s="71"/>
      <c r="AA130" s="71"/>
      <c r="AB130" s="71"/>
      <c r="AC130" s="72"/>
      <c r="AD130" s="70"/>
      <c r="AE130" s="71"/>
      <c r="AF130" s="71"/>
      <c r="AG130" s="71"/>
      <c r="AH130" s="71"/>
      <c r="AI130" s="71"/>
      <c r="AJ130" s="71"/>
      <c r="AK130" s="72"/>
      <c r="AL130" s="70"/>
      <c r="AM130" s="71"/>
      <c r="AN130" s="71"/>
      <c r="AO130" s="71"/>
      <c r="AP130" s="72"/>
      <c r="AQ130" s="70"/>
      <c r="AR130" s="71"/>
      <c r="AS130" s="71"/>
      <c r="AT130" s="72"/>
      <c r="AU130" s="70"/>
      <c r="AV130" s="71"/>
      <c r="AW130" s="71"/>
      <c r="AX130" s="71"/>
      <c r="AY130" s="72"/>
      <c r="AZ130" s="73" t="s">
        <v>40</v>
      </c>
      <c r="BA130" s="74"/>
      <c r="BB130" s="75"/>
      <c r="BC130" s="73" t="s">
        <v>41</v>
      </c>
      <c r="BD130" s="74"/>
      <c r="BE130" s="75"/>
      <c r="BF130" s="73" t="s">
        <v>42</v>
      </c>
      <c r="BG130" s="74"/>
      <c r="BH130" s="75"/>
      <c r="BI130" s="90" t="s">
        <v>43</v>
      </c>
      <c r="BJ130" s="91"/>
      <c r="BK130" s="92"/>
      <c r="BL130" s="90" t="s">
        <v>44</v>
      </c>
      <c r="BM130" s="91"/>
      <c r="BN130" s="92"/>
      <c r="BO130" s="93" t="s">
        <v>45</v>
      </c>
      <c r="BP130" s="94"/>
      <c r="BQ130" s="94"/>
      <c r="BR130" s="1"/>
      <c r="BS130" s="1">
        <v>7</v>
      </c>
      <c r="BT130" s="17"/>
    </row>
    <row r="131" spans="1:72" ht="41.25" customHeight="1" x14ac:dyDescent="0.25">
      <c r="A131" s="85"/>
      <c r="B131" s="95"/>
      <c r="C131" s="95"/>
      <c r="D131" s="95"/>
      <c r="E131" s="95"/>
      <c r="F131" s="95"/>
      <c r="G131" s="95"/>
      <c r="H131" s="95"/>
      <c r="I131" s="95"/>
      <c r="J131" s="95"/>
      <c r="K131" s="95"/>
      <c r="L131" s="95"/>
      <c r="M131" s="95"/>
      <c r="N131" s="95"/>
      <c r="O131" s="95"/>
      <c r="P131" s="95"/>
      <c r="Q131" s="96"/>
      <c r="R131" s="85" t="s">
        <v>4</v>
      </c>
      <c r="S131" s="96"/>
      <c r="T131" s="102" t="s">
        <v>4</v>
      </c>
      <c r="U131" s="103"/>
      <c r="V131" s="104"/>
      <c r="W131" s="85" t="s">
        <v>4</v>
      </c>
      <c r="X131" s="95"/>
      <c r="Y131" s="95"/>
      <c r="Z131" s="95"/>
      <c r="AA131" s="95"/>
      <c r="AB131" s="95"/>
      <c r="AC131" s="96"/>
      <c r="AD131" s="85"/>
      <c r="AE131" s="95"/>
      <c r="AF131" s="95"/>
      <c r="AG131" s="95"/>
      <c r="AH131" s="95"/>
      <c r="AI131" s="95"/>
      <c r="AJ131" s="95"/>
      <c r="AK131" s="96"/>
      <c r="AL131" s="97"/>
      <c r="AM131" s="98"/>
      <c r="AN131" s="98"/>
      <c r="AO131" s="98"/>
      <c r="AP131" s="99"/>
      <c r="AQ131" s="89"/>
      <c r="AR131" s="100"/>
      <c r="AS131" s="100"/>
      <c r="AT131" s="101"/>
      <c r="AU131" s="89"/>
      <c r="AV131" s="100"/>
      <c r="AW131" s="100"/>
      <c r="AX131" s="100"/>
      <c r="AY131" s="101"/>
      <c r="AZ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f>
        <v/>
      </c>
      <c r="BA131" s="95"/>
      <c r="BB131" s="96"/>
      <c r="BC131" s="85" t="str">
        <f>IF(AND(A131="",R131="SELECCIONE",T131="SELECCIONE",W131="SELECCIONE",AD131="",AL131="",AQ131="",AU131=""),"",IF(OR(OR(A131="",R131="SELECCIONE",T131="SELECCIONE",W131="SELECCIONE",AD131="",AL131="",AQ131="",AU131=""),AND(AQ131="",AU131="")),"COMPLETE TODOS LOS CAMPOS DE LA IZQUIERDA",IF(OR(AQ131&gt;AU131,AND(AQ131="",AU131&lt;&gt;""),AND(AQ131&lt;&gt;"",AU131="")),"VERIFICAR FECHAS",DATEDIF(AQ131,(AU131+1),"YM"))))</f>
        <v/>
      </c>
      <c r="BD131" s="95"/>
      <c r="BE131" s="96"/>
      <c r="BF131" s="85" t="str">
        <f>IF(AND(A131="",R131="SELECCIONE",T131="SELECCIONE",W131="SELECCIONE",AD131="",AL131="",AQ131="",AU131=""),"",IF(OR(OR(A131="",R131="SELECCIONE",T131="SELECCIONE",W131="SELECCIONE",AD131="",AL131="",AQ131="",AU131=""),AND(AQ131="",AU131="")),"COMPLETE TODOS LOS CAMPOS DE LA IZQUIERDA",IF(OR(AQ131&gt;AU131,AND(AQ131="",AU131&lt;&gt;""),AND(AQ131&lt;&gt;"",AU131="")),"VERIFICAR FECHAS",IF(AQ131="",0,IFERROR(DATEDIF(AQ131,(AU131+1),"MD"),"Fecha Inválida")))))</f>
        <v/>
      </c>
      <c r="BG131" s="95"/>
      <c r="BH131" s="96"/>
      <c r="BI131" s="18">
        <f>IF(R131="NO",AZ131,0)</f>
        <v>0</v>
      </c>
      <c r="BJ131" s="18">
        <f>IF(R131="NO",BC131,0)</f>
        <v>0</v>
      </c>
      <c r="BK131" s="18">
        <f>IF(R131="NO",BF131,0)</f>
        <v>0</v>
      </c>
      <c r="BL131" s="18">
        <f>IF(R131="SI",AZ131,0)</f>
        <v>0</v>
      </c>
      <c r="BM131" s="18">
        <f>IF(R131="SI",BC131,0)</f>
        <v>0</v>
      </c>
      <c r="BN131" s="18">
        <f>IF(R131="SI",BF131,0)</f>
        <v>0</v>
      </c>
      <c r="BO131" s="18">
        <f>IF(AND(R131="SI",T131="PÚBLICO"),AZ131,0)</f>
        <v>0</v>
      </c>
      <c r="BP131" s="18">
        <f>IF(AND(R131="SI",T131="PÚBLICO"),BC131,0)</f>
        <v>0</v>
      </c>
      <c r="BQ131" s="18">
        <f>IF(AND(R131="SI",T131="PÚBLICO"),BF131,0)</f>
        <v>0</v>
      </c>
      <c r="BR131" s="1"/>
      <c r="BS131" s="1"/>
      <c r="BT131" s="17"/>
    </row>
    <row r="132" spans="1:72" ht="3.9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
      <c r="BJ132" s="2"/>
      <c r="BK132" s="1"/>
      <c r="BL132" s="1"/>
      <c r="BM132" s="1"/>
      <c r="BN132" s="1"/>
      <c r="BO132" s="1"/>
      <c r="BP132" s="1"/>
      <c r="BQ132" s="1"/>
      <c r="BR132" s="1"/>
      <c r="BS132" s="1"/>
      <c r="BT132" s="17"/>
    </row>
    <row r="133" spans="1:72" ht="17.100000000000001" customHeight="1" x14ac:dyDescent="0.25">
      <c r="A133" s="67" t="s">
        <v>33</v>
      </c>
      <c r="B133" s="68"/>
      <c r="C133" s="68"/>
      <c r="D133" s="68"/>
      <c r="E133" s="68"/>
      <c r="F133" s="68"/>
      <c r="G133" s="68"/>
      <c r="H133" s="68"/>
      <c r="I133" s="68"/>
      <c r="J133" s="68"/>
      <c r="K133" s="68"/>
      <c r="L133" s="68"/>
      <c r="M133" s="68"/>
      <c r="N133" s="68"/>
      <c r="O133" s="68"/>
      <c r="P133" s="68"/>
      <c r="Q133" s="69"/>
      <c r="R133" s="67" t="s">
        <v>34</v>
      </c>
      <c r="S133" s="69"/>
      <c r="T133" s="67" t="s">
        <v>35</v>
      </c>
      <c r="U133" s="68"/>
      <c r="V133" s="69"/>
      <c r="W133" s="67" t="s">
        <v>36</v>
      </c>
      <c r="X133" s="68"/>
      <c r="Y133" s="68"/>
      <c r="Z133" s="68"/>
      <c r="AA133" s="68"/>
      <c r="AB133" s="68"/>
      <c r="AC133" s="69"/>
      <c r="AD133" s="67" t="s">
        <v>37</v>
      </c>
      <c r="AE133" s="68"/>
      <c r="AF133" s="68"/>
      <c r="AG133" s="68"/>
      <c r="AH133" s="68"/>
      <c r="AI133" s="68"/>
      <c r="AJ133" s="68"/>
      <c r="AK133" s="69"/>
      <c r="AL133" s="67" t="s">
        <v>38</v>
      </c>
      <c r="AM133" s="68"/>
      <c r="AN133" s="68"/>
      <c r="AO133" s="68"/>
      <c r="AP133" s="69"/>
      <c r="AQ133" s="67" t="s">
        <v>29</v>
      </c>
      <c r="AR133" s="68"/>
      <c r="AS133" s="68"/>
      <c r="AT133" s="69"/>
      <c r="AU133" s="67" t="s">
        <v>30</v>
      </c>
      <c r="AV133" s="68"/>
      <c r="AW133" s="68"/>
      <c r="AX133" s="68"/>
      <c r="AY133" s="69"/>
      <c r="AZ133" s="73" t="s">
        <v>39</v>
      </c>
      <c r="BA133" s="74"/>
      <c r="BB133" s="74"/>
      <c r="BC133" s="74"/>
      <c r="BD133" s="74"/>
      <c r="BE133" s="74"/>
      <c r="BF133" s="74"/>
      <c r="BG133" s="74"/>
      <c r="BH133" s="75"/>
      <c r="BI133" s="1"/>
      <c r="BJ133" s="2"/>
      <c r="BK133" s="1"/>
      <c r="BL133" s="1"/>
      <c r="BM133" s="1"/>
      <c r="BN133" s="1"/>
      <c r="BO133" s="1"/>
      <c r="BP133" s="1"/>
      <c r="BQ133" s="1"/>
      <c r="BR133" s="1"/>
      <c r="BS133" s="1"/>
      <c r="BT133" s="17"/>
    </row>
    <row r="134" spans="1:72" ht="17.100000000000001" customHeight="1" x14ac:dyDescent="0.25">
      <c r="A134" s="70"/>
      <c r="B134" s="71"/>
      <c r="C134" s="71"/>
      <c r="D134" s="71"/>
      <c r="E134" s="71"/>
      <c r="F134" s="71"/>
      <c r="G134" s="71"/>
      <c r="H134" s="71"/>
      <c r="I134" s="71"/>
      <c r="J134" s="71"/>
      <c r="K134" s="71"/>
      <c r="L134" s="71"/>
      <c r="M134" s="71"/>
      <c r="N134" s="71"/>
      <c r="O134" s="71"/>
      <c r="P134" s="71"/>
      <c r="Q134" s="72"/>
      <c r="R134" s="70"/>
      <c r="S134" s="72"/>
      <c r="T134" s="70"/>
      <c r="U134" s="71"/>
      <c r="V134" s="72"/>
      <c r="W134" s="70"/>
      <c r="X134" s="71"/>
      <c r="Y134" s="71"/>
      <c r="Z134" s="71"/>
      <c r="AA134" s="71"/>
      <c r="AB134" s="71"/>
      <c r="AC134" s="72"/>
      <c r="AD134" s="70"/>
      <c r="AE134" s="71"/>
      <c r="AF134" s="71"/>
      <c r="AG134" s="71"/>
      <c r="AH134" s="71"/>
      <c r="AI134" s="71"/>
      <c r="AJ134" s="71"/>
      <c r="AK134" s="72"/>
      <c r="AL134" s="70"/>
      <c r="AM134" s="71"/>
      <c r="AN134" s="71"/>
      <c r="AO134" s="71"/>
      <c r="AP134" s="72"/>
      <c r="AQ134" s="70"/>
      <c r="AR134" s="71"/>
      <c r="AS134" s="71"/>
      <c r="AT134" s="72"/>
      <c r="AU134" s="70"/>
      <c r="AV134" s="71"/>
      <c r="AW134" s="71"/>
      <c r="AX134" s="71"/>
      <c r="AY134" s="72"/>
      <c r="AZ134" s="73" t="s">
        <v>40</v>
      </c>
      <c r="BA134" s="74"/>
      <c r="BB134" s="75"/>
      <c r="BC134" s="73" t="s">
        <v>41</v>
      </c>
      <c r="BD134" s="74"/>
      <c r="BE134" s="75"/>
      <c r="BF134" s="73" t="s">
        <v>42</v>
      </c>
      <c r="BG134" s="74"/>
      <c r="BH134" s="75"/>
      <c r="BI134" s="90" t="s">
        <v>43</v>
      </c>
      <c r="BJ134" s="91"/>
      <c r="BK134" s="92"/>
      <c r="BL134" s="90" t="s">
        <v>44</v>
      </c>
      <c r="BM134" s="91"/>
      <c r="BN134" s="92"/>
      <c r="BO134" s="93" t="s">
        <v>45</v>
      </c>
      <c r="BP134" s="94"/>
      <c r="BQ134" s="94"/>
      <c r="BR134" s="1"/>
      <c r="BS134" s="1">
        <v>8</v>
      </c>
      <c r="BT134" s="17"/>
    </row>
    <row r="135" spans="1:72" ht="41.25" customHeight="1" x14ac:dyDescent="0.25">
      <c r="A135" s="85"/>
      <c r="B135" s="95"/>
      <c r="C135" s="95"/>
      <c r="D135" s="95"/>
      <c r="E135" s="95"/>
      <c r="F135" s="95"/>
      <c r="G135" s="95"/>
      <c r="H135" s="95"/>
      <c r="I135" s="95"/>
      <c r="J135" s="95"/>
      <c r="K135" s="95"/>
      <c r="L135" s="95"/>
      <c r="M135" s="95"/>
      <c r="N135" s="95"/>
      <c r="O135" s="95"/>
      <c r="P135" s="95"/>
      <c r="Q135" s="96"/>
      <c r="R135" s="85" t="s">
        <v>4</v>
      </c>
      <c r="S135" s="96"/>
      <c r="T135" s="102" t="s">
        <v>4</v>
      </c>
      <c r="U135" s="103"/>
      <c r="V135" s="104"/>
      <c r="W135" s="85" t="s">
        <v>4</v>
      </c>
      <c r="X135" s="95"/>
      <c r="Y135" s="95"/>
      <c r="Z135" s="95"/>
      <c r="AA135" s="95"/>
      <c r="AB135" s="95"/>
      <c r="AC135" s="96"/>
      <c r="AD135" s="85"/>
      <c r="AE135" s="95"/>
      <c r="AF135" s="95"/>
      <c r="AG135" s="95"/>
      <c r="AH135" s="95"/>
      <c r="AI135" s="95"/>
      <c r="AJ135" s="95"/>
      <c r="AK135" s="96"/>
      <c r="AL135" s="97"/>
      <c r="AM135" s="98"/>
      <c r="AN135" s="98"/>
      <c r="AO135" s="98"/>
      <c r="AP135" s="99"/>
      <c r="AQ135" s="89"/>
      <c r="AR135" s="100"/>
      <c r="AS135" s="100"/>
      <c r="AT135" s="101"/>
      <c r="AU135" s="89"/>
      <c r="AV135" s="100"/>
      <c r="AW135" s="100"/>
      <c r="AX135" s="100"/>
      <c r="AY135" s="101"/>
      <c r="AZ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f>
        <v/>
      </c>
      <c r="BA135" s="95"/>
      <c r="BB135" s="96"/>
      <c r="BC135" s="85" t="str">
        <f>IF(AND(A135="",R135="SELECCIONE",T135="SELECCIONE",W135="SELECCIONE",AD135="",AL135="",AQ135="",AU135=""),"",IF(OR(OR(A135="",R135="SELECCIONE",T135="SELECCIONE",W135="SELECCIONE",AD135="",AL135="",AQ135="",AU135=""),AND(AQ135="",AU135="")),"COMPLETE TODOS LOS CAMPOS DE LA IZQUIERDA",IF(OR(AQ135&gt;AU135,AND(AQ135="",AU135&lt;&gt;""),AND(AQ135&lt;&gt;"",AU135="")),"VERIFICAR FECHAS",DATEDIF(AQ135,(AU135+1),"YM"))))</f>
        <v/>
      </c>
      <c r="BD135" s="95"/>
      <c r="BE135" s="96"/>
      <c r="BF135" s="85" t="str">
        <f>IF(AND(A135="",R135="SELECCIONE",T135="SELECCIONE",W135="SELECCIONE",AD135="",AL135="",AQ135="",AU135=""),"",IF(OR(OR(A135="",R135="SELECCIONE",T135="SELECCIONE",W135="SELECCIONE",AD135="",AL135="",AQ135="",AU135=""),AND(AQ135="",AU135="")),"COMPLETE TODOS LOS CAMPOS DE LA IZQUIERDA",IF(OR(AQ135&gt;AU135,AND(AQ135="",AU135&lt;&gt;""),AND(AQ135&lt;&gt;"",AU135="")),"VERIFICAR FECHAS",IF(AQ135="",0,IFERROR(DATEDIF(AQ135,(AU135+1),"MD"),"Fecha Inválida")))))</f>
        <v/>
      </c>
      <c r="BG135" s="95"/>
      <c r="BH135" s="96"/>
      <c r="BI135" s="18">
        <f>IF(R135="NO",AZ135,0)</f>
        <v>0</v>
      </c>
      <c r="BJ135" s="18">
        <f>IF(R135="NO",BC135,0)</f>
        <v>0</v>
      </c>
      <c r="BK135" s="18">
        <f>IF(R135="NO",BF135,0)</f>
        <v>0</v>
      </c>
      <c r="BL135" s="18">
        <f>IF(R135="SI",AZ135,0)</f>
        <v>0</v>
      </c>
      <c r="BM135" s="18">
        <f>IF(R135="SI",BC135,0)</f>
        <v>0</v>
      </c>
      <c r="BN135" s="18">
        <f>IF(R135="SI",BF135,0)</f>
        <v>0</v>
      </c>
      <c r="BO135" s="18">
        <f>IF(AND(R135="SI",T135="PÚBLICO"),AZ135,0)</f>
        <v>0</v>
      </c>
      <c r="BP135" s="18">
        <f>IF(AND(R135="SI",T135="PÚBLICO"),BC135,0)</f>
        <v>0</v>
      </c>
      <c r="BQ135" s="18">
        <f>IF(AND(R135="SI",T135="PÚBLICO"),BF135,0)</f>
        <v>0</v>
      </c>
      <c r="BR135" s="1"/>
      <c r="BS135" s="1"/>
      <c r="BT135" s="17"/>
    </row>
    <row r="136" spans="1:72" ht="3.9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
      <c r="BJ136" s="2"/>
      <c r="BK136" s="1"/>
      <c r="BL136" s="1"/>
      <c r="BM136" s="1"/>
      <c r="BN136" s="1"/>
      <c r="BO136" s="1"/>
      <c r="BP136" s="1"/>
      <c r="BQ136" s="1"/>
      <c r="BR136" s="1"/>
      <c r="BS136" s="1"/>
      <c r="BT136" s="17"/>
    </row>
    <row r="137" spans="1:72" ht="17.100000000000001" customHeight="1" x14ac:dyDescent="0.25">
      <c r="A137" s="67" t="s">
        <v>33</v>
      </c>
      <c r="B137" s="68"/>
      <c r="C137" s="68"/>
      <c r="D137" s="68"/>
      <c r="E137" s="68"/>
      <c r="F137" s="68"/>
      <c r="G137" s="68"/>
      <c r="H137" s="68"/>
      <c r="I137" s="68"/>
      <c r="J137" s="68"/>
      <c r="K137" s="68"/>
      <c r="L137" s="68"/>
      <c r="M137" s="68"/>
      <c r="N137" s="68"/>
      <c r="O137" s="68"/>
      <c r="P137" s="68"/>
      <c r="Q137" s="69"/>
      <c r="R137" s="67" t="s">
        <v>34</v>
      </c>
      <c r="S137" s="69"/>
      <c r="T137" s="67" t="s">
        <v>35</v>
      </c>
      <c r="U137" s="68"/>
      <c r="V137" s="69"/>
      <c r="W137" s="67" t="s">
        <v>36</v>
      </c>
      <c r="X137" s="68"/>
      <c r="Y137" s="68"/>
      <c r="Z137" s="68"/>
      <c r="AA137" s="68"/>
      <c r="AB137" s="68"/>
      <c r="AC137" s="69"/>
      <c r="AD137" s="67" t="s">
        <v>37</v>
      </c>
      <c r="AE137" s="68"/>
      <c r="AF137" s="68"/>
      <c r="AG137" s="68"/>
      <c r="AH137" s="68"/>
      <c r="AI137" s="68"/>
      <c r="AJ137" s="68"/>
      <c r="AK137" s="69"/>
      <c r="AL137" s="67" t="s">
        <v>38</v>
      </c>
      <c r="AM137" s="68"/>
      <c r="AN137" s="68"/>
      <c r="AO137" s="68"/>
      <c r="AP137" s="69"/>
      <c r="AQ137" s="67" t="s">
        <v>29</v>
      </c>
      <c r="AR137" s="68"/>
      <c r="AS137" s="68"/>
      <c r="AT137" s="69"/>
      <c r="AU137" s="67" t="s">
        <v>30</v>
      </c>
      <c r="AV137" s="68"/>
      <c r="AW137" s="68"/>
      <c r="AX137" s="68"/>
      <c r="AY137" s="69"/>
      <c r="AZ137" s="73" t="s">
        <v>39</v>
      </c>
      <c r="BA137" s="74"/>
      <c r="BB137" s="74"/>
      <c r="BC137" s="74"/>
      <c r="BD137" s="74"/>
      <c r="BE137" s="74"/>
      <c r="BF137" s="74"/>
      <c r="BG137" s="74"/>
      <c r="BH137" s="75"/>
      <c r="BI137" s="1"/>
      <c r="BJ137" s="2"/>
      <c r="BK137" s="1"/>
      <c r="BL137" s="1"/>
      <c r="BM137" s="1"/>
      <c r="BN137" s="1"/>
      <c r="BO137" s="1"/>
      <c r="BP137" s="1"/>
      <c r="BQ137" s="1"/>
      <c r="BR137" s="1"/>
      <c r="BS137" s="1"/>
      <c r="BT137" s="17"/>
    </row>
    <row r="138" spans="1:72" ht="17.100000000000001" customHeight="1" x14ac:dyDescent="0.25">
      <c r="A138" s="70"/>
      <c r="B138" s="71"/>
      <c r="C138" s="71"/>
      <c r="D138" s="71"/>
      <c r="E138" s="71"/>
      <c r="F138" s="71"/>
      <c r="G138" s="71"/>
      <c r="H138" s="71"/>
      <c r="I138" s="71"/>
      <c r="J138" s="71"/>
      <c r="K138" s="71"/>
      <c r="L138" s="71"/>
      <c r="M138" s="71"/>
      <c r="N138" s="71"/>
      <c r="O138" s="71"/>
      <c r="P138" s="71"/>
      <c r="Q138" s="72"/>
      <c r="R138" s="70"/>
      <c r="S138" s="72"/>
      <c r="T138" s="70"/>
      <c r="U138" s="71"/>
      <c r="V138" s="72"/>
      <c r="W138" s="70"/>
      <c r="X138" s="71"/>
      <c r="Y138" s="71"/>
      <c r="Z138" s="71"/>
      <c r="AA138" s="71"/>
      <c r="AB138" s="71"/>
      <c r="AC138" s="72"/>
      <c r="AD138" s="70"/>
      <c r="AE138" s="71"/>
      <c r="AF138" s="71"/>
      <c r="AG138" s="71"/>
      <c r="AH138" s="71"/>
      <c r="AI138" s="71"/>
      <c r="AJ138" s="71"/>
      <c r="AK138" s="72"/>
      <c r="AL138" s="70"/>
      <c r="AM138" s="71"/>
      <c r="AN138" s="71"/>
      <c r="AO138" s="71"/>
      <c r="AP138" s="72"/>
      <c r="AQ138" s="70"/>
      <c r="AR138" s="71"/>
      <c r="AS138" s="71"/>
      <c r="AT138" s="72"/>
      <c r="AU138" s="70"/>
      <c r="AV138" s="71"/>
      <c r="AW138" s="71"/>
      <c r="AX138" s="71"/>
      <c r="AY138" s="72"/>
      <c r="AZ138" s="73" t="s">
        <v>40</v>
      </c>
      <c r="BA138" s="74"/>
      <c r="BB138" s="75"/>
      <c r="BC138" s="73" t="s">
        <v>41</v>
      </c>
      <c r="BD138" s="74"/>
      <c r="BE138" s="75"/>
      <c r="BF138" s="73" t="s">
        <v>42</v>
      </c>
      <c r="BG138" s="74"/>
      <c r="BH138" s="75"/>
      <c r="BI138" s="90" t="s">
        <v>43</v>
      </c>
      <c r="BJ138" s="91"/>
      <c r="BK138" s="92"/>
      <c r="BL138" s="90" t="s">
        <v>44</v>
      </c>
      <c r="BM138" s="91"/>
      <c r="BN138" s="92"/>
      <c r="BO138" s="93" t="s">
        <v>45</v>
      </c>
      <c r="BP138" s="94"/>
      <c r="BQ138" s="94"/>
      <c r="BR138" s="1"/>
      <c r="BS138" s="1">
        <v>9</v>
      </c>
      <c r="BT138" s="17"/>
    </row>
    <row r="139" spans="1:72" ht="41.25" customHeight="1" x14ac:dyDescent="0.25">
      <c r="A139" s="85"/>
      <c r="B139" s="95"/>
      <c r="C139" s="95"/>
      <c r="D139" s="95"/>
      <c r="E139" s="95"/>
      <c r="F139" s="95"/>
      <c r="G139" s="95"/>
      <c r="H139" s="95"/>
      <c r="I139" s="95"/>
      <c r="J139" s="95"/>
      <c r="K139" s="95"/>
      <c r="L139" s="95"/>
      <c r="M139" s="95"/>
      <c r="N139" s="95"/>
      <c r="O139" s="95"/>
      <c r="P139" s="95"/>
      <c r="Q139" s="96"/>
      <c r="R139" s="85" t="s">
        <v>4</v>
      </c>
      <c r="S139" s="96"/>
      <c r="T139" s="102" t="s">
        <v>4</v>
      </c>
      <c r="U139" s="103"/>
      <c r="V139" s="104"/>
      <c r="W139" s="85" t="s">
        <v>4</v>
      </c>
      <c r="X139" s="95"/>
      <c r="Y139" s="95"/>
      <c r="Z139" s="95"/>
      <c r="AA139" s="95"/>
      <c r="AB139" s="95"/>
      <c r="AC139" s="96"/>
      <c r="AD139" s="85"/>
      <c r="AE139" s="95"/>
      <c r="AF139" s="95"/>
      <c r="AG139" s="95"/>
      <c r="AH139" s="95"/>
      <c r="AI139" s="95"/>
      <c r="AJ139" s="95"/>
      <c r="AK139" s="96"/>
      <c r="AL139" s="97"/>
      <c r="AM139" s="98"/>
      <c r="AN139" s="98"/>
      <c r="AO139" s="98"/>
      <c r="AP139" s="99"/>
      <c r="AQ139" s="89"/>
      <c r="AR139" s="100"/>
      <c r="AS139" s="100"/>
      <c r="AT139" s="101"/>
      <c r="AU139" s="89"/>
      <c r="AV139" s="100"/>
      <c r="AW139" s="100"/>
      <c r="AX139" s="100"/>
      <c r="AY139" s="101"/>
      <c r="AZ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f>
        <v/>
      </c>
      <c r="BA139" s="95"/>
      <c r="BB139" s="96"/>
      <c r="BC139" s="85" t="str">
        <f>IF(AND(A139="",R139="SELECCIONE",T139="SELECCIONE",W139="SELECCIONE",AD139="",AL139="",AQ139="",AU139=""),"",IF(OR(OR(A139="",R139="SELECCIONE",T139="SELECCIONE",W139="SELECCIONE",AD139="",AL139="",AQ139="",AU139=""),AND(AQ139="",AU139="")),"COMPLETE TODOS LOS CAMPOS DE LA IZQUIERDA",IF(OR(AQ139&gt;AU139,AND(AQ139="",AU139&lt;&gt;""),AND(AQ139&lt;&gt;"",AU139="")),"VERIFICAR FECHAS",DATEDIF(AQ139,(AU139+1),"YM"))))</f>
        <v/>
      </c>
      <c r="BD139" s="95"/>
      <c r="BE139" s="96"/>
      <c r="BF139" s="85" t="str">
        <f>IF(AND(A139="",R139="SELECCIONE",T139="SELECCIONE",W139="SELECCIONE",AD139="",AL139="",AQ139="",AU139=""),"",IF(OR(OR(A139="",R139="SELECCIONE",T139="SELECCIONE",W139="SELECCIONE",AD139="",AL139="",AQ139="",AU139=""),AND(AQ139="",AU139="")),"COMPLETE TODOS LOS CAMPOS DE LA IZQUIERDA",IF(OR(AQ139&gt;AU139,AND(AQ139="",AU139&lt;&gt;""),AND(AQ139&lt;&gt;"",AU139="")),"VERIFICAR FECHAS",IF(AQ139="",0,IFERROR(DATEDIF(AQ139,(AU139+1),"MD"),"Fecha Inválida")))))</f>
        <v/>
      </c>
      <c r="BG139" s="95"/>
      <c r="BH139" s="96"/>
      <c r="BI139" s="18">
        <f>IF(R139="NO",AZ139,0)</f>
        <v>0</v>
      </c>
      <c r="BJ139" s="18">
        <f>IF(R139="NO",BC139,0)</f>
        <v>0</v>
      </c>
      <c r="BK139" s="18">
        <f>IF(R139="NO",BF139,0)</f>
        <v>0</v>
      </c>
      <c r="BL139" s="18">
        <f>IF(R139="SI",AZ139,0)</f>
        <v>0</v>
      </c>
      <c r="BM139" s="18">
        <f>IF(R139="SI",BC139,0)</f>
        <v>0</v>
      </c>
      <c r="BN139" s="18">
        <f>IF(R139="SI",BF139,0)</f>
        <v>0</v>
      </c>
      <c r="BO139" s="18">
        <f>IF(AND(R139="SI",T139="PÚBLICO"),AZ139,0)</f>
        <v>0</v>
      </c>
      <c r="BP139" s="18">
        <f>IF(AND(R139="SI",T139="PÚBLICO"),BC139,0)</f>
        <v>0</v>
      </c>
      <c r="BQ139" s="18">
        <f>IF(AND(R139="SI",T139="PÚBLICO"),BF139,0)</f>
        <v>0</v>
      </c>
      <c r="BR139" s="1"/>
      <c r="BS139" s="1"/>
      <c r="BT139" s="17"/>
    </row>
    <row r="140" spans="1:72" ht="3.9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
      <c r="BJ140" s="2"/>
      <c r="BK140" s="1"/>
      <c r="BL140" s="1"/>
      <c r="BM140" s="1"/>
      <c r="BN140" s="1"/>
      <c r="BO140" s="1"/>
      <c r="BP140" s="1"/>
      <c r="BQ140" s="1"/>
      <c r="BR140" s="1"/>
      <c r="BS140" s="1"/>
      <c r="BT140" s="17"/>
    </row>
    <row r="141" spans="1:72" ht="17.100000000000001" customHeight="1" x14ac:dyDescent="0.25">
      <c r="A141" s="67" t="s">
        <v>33</v>
      </c>
      <c r="B141" s="68"/>
      <c r="C141" s="68"/>
      <c r="D141" s="68"/>
      <c r="E141" s="68"/>
      <c r="F141" s="68"/>
      <c r="G141" s="68"/>
      <c r="H141" s="68"/>
      <c r="I141" s="68"/>
      <c r="J141" s="68"/>
      <c r="K141" s="68"/>
      <c r="L141" s="68"/>
      <c r="M141" s="68"/>
      <c r="N141" s="68"/>
      <c r="O141" s="68"/>
      <c r="P141" s="68"/>
      <c r="Q141" s="69"/>
      <c r="R141" s="67" t="s">
        <v>34</v>
      </c>
      <c r="S141" s="69"/>
      <c r="T141" s="67" t="s">
        <v>35</v>
      </c>
      <c r="U141" s="68"/>
      <c r="V141" s="69"/>
      <c r="W141" s="67" t="s">
        <v>36</v>
      </c>
      <c r="X141" s="68"/>
      <c r="Y141" s="68"/>
      <c r="Z141" s="68"/>
      <c r="AA141" s="68"/>
      <c r="AB141" s="68"/>
      <c r="AC141" s="69"/>
      <c r="AD141" s="67" t="s">
        <v>37</v>
      </c>
      <c r="AE141" s="68"/>
      <c r="AF141" s="68"/>
      <c r="AG141" s="68"/>
      <c r="AH141" s="68"/>
      <c r="AI141" s="68"/>
      <c r="AJ141" s="68"/>
      <c r="AK141" s="69"/>
      <c r="AL141" s="67" t="s">
        <v>38</v>
      </c>
      <c r="AM141" s="68"/>
      <c r="AN141" s="68"/>
      <c r="AO141" s="68"/>
      <c r="AP141" s="69"/>
      <c r="AQ141" s="67" t="s">
        <v>29</v>
      </c>
      <c r="AR141" s="68"/>
      <c r="AS141" s="68"/>
      <c r="AT141" s="69"/>
      <c r="AU141" s="67" t="s">
        <v>30</v>
      </c>
      <c r="AV141" s="68"/>
      <c r="AW141" s="68"/>
      <c r="AX141" s="68"/>
      <c r="AY141" s="69"/>
      <c r="AZ141" s="73" t="s">
        <v>39</v>
      </c>
      <c r="BA141" s="74"/>
      <c r="BB141" s="74"/>
      <c r="BC141" s="74"/>
      <c r="BD141" s="74"/>
      <c r="BE141" s="74"/>
      <c r="BF141" s="74"/>
      <c r="BG141" s="74"/>
      <c r="BH141" s="75"/>
      <c r="BI141" s="1"/>
      <c r="BJ141" s="2"/>
      <c r="BK141" s="1"/>
      <c r="BL141" s="1"/>
      <c r="BM141" s="1"/>
      <c r="BN141" s="1"/>
      <c r="BO141" s="1"/>
      <c r="BP141" s="1"/>
      <c r="BQ141" s="1"/>
      <c r="BR141" s="1"/>
      <c r="BS141" s="1"/>
      <c r="BT141" s="17"/>
    </row>
    <row r="142" spans="1:72" ht="17.100000000000001" customHeight="1" x14ac:dyDescent="0.25">
      <c r="A142" s="70"/>
      <c r="B142" s="71"/>
      <c r="C142" s="71"/>
      <c r="D142" s="71"/>
      <c r="E142" s="71"/>
      <c r="F142" s="71"/>
      <c r="G142" s="71"/>
      <c r="H142" s="71"/>
      <c r="I142" s="71"/>
      <c r="J142" s="71"/>
      <c r="K142" s="71"/>
      <c r="L142" s="71"/>
      <c r="M142" s="71"/>
      <c r="N142" s="71"/>
      <c r="O142" s="71"/>
      <c r="P142" s="71"/>
      <c r="Q142" s="72"/>
      <c r="R142" s="70"/>
      <c r="S142" s="72"/>
      <c r="T142" s="70"/>
      <c r="U142" s="71"/>
      <c r="V142" s="72"/>
      <c r="W142" s="70"/>
      <c r="X142" s="71"/>
      <c r="Y142" s="71"/>
      <c r="Z142" s="71"/>
      <c r="AA142" s="71"/>
      <c r="AB142" s="71"/>
      <c r="AC142" s="72"/>
      <c r="AD142" s="70"/>
      <c r="AE142" s="71"/>
      <c r="AF142" s="71"/>
      <c r="AG142" s="71"/>
      <c r="AH142" s="71"/>
      <c r="AI142" s="71"/>
      <c r="AJ142" s="71"/>
      <c r="AK142" s="72"/>
      <c r="AL142" s="70"/>
      <c r="AM142" s="71"/>
      <c r="AN142" s="71"/>
      <c r="AO142" s="71"/>
      <c r="AP142" s="72"/>
      <c r="AQ142" s="70"/>
      <c r="AR142" s="71"/>
      <c r="AS142" s="71"/>
      <c r="AT142" s="72"/>
      <c r="AU142" s="70"/>
      <c r="AV142" s="71"/>
      <c r="AW142" s="71"/>
      <c r="AX142" s="71"/>
      <c r="AY142" s="72"/>
      <c r="AZ142" s="73" t="s">
        <v>40</v>
      </c>
      <c r="BA142" s="74"/>
      <c r="BB142" s="75"/>
      <c r="BC142" s="73" t="s">
        <v>41</v>
      </c>
      <c r="BD142" s="74"/>
      <c r="BE142" s="75"/>
      <c r="BF142" s="73" t="s">
        <v>42</v>
      </c>
      <c r="BG142" s="74"/>
      <c r="BH142" s="75"/>
      <c r="BI142" s="90" t="s">
        <v>43</v>
      </c>
      <c r="BJ142" s="91"/>
      <c r="BK142" s="92"/>
      <c r="BL142" s="90" t="s">
        <v>44</v>
      </c>
      <c r="BM142" s="91"/>
      <c r="BN142" s="92"/>
      <c r="BO142" s="93" t="s">
        <v>45</v>
      </c>
      <c r="BP142" s="94"/>
      <c r="BQ142" s="94"/>
      <c r="BR142" s="1"/>
      <c r="BS142" s="1">
        <v>10</v>
      </c>
      <c r="BT142" s="17"/>
    </row>
    <row r="143" spans="1:72" ht="41.25" customHeight="1" x14ac:dyDescent="0.25">
      <c r="A143" s="85"/>
      <c r="B143" s="95"/>
      <c r="C143" s="95"/>
      <c r="D143" s="95"/>
      <c r="E143" s="95"/>
      <c r="F143" s="95"/>
      <c r="G143" s="95"/>
      <c r="H143" s="95"/>
      <c r="I143" s="95"/>
      <c r="J143" s="95"/>
      <c r="K143" s="95"/>
      <c r="L143" s="95"/>
      <c r="M143" s="95"/>
      <c r="N143" s="95"/>
      <c r="O143" s="95"/>
      <c r="P143" s="95"/>
      <c r="Q143" s="96"/>
      <c r="R143" s="85" t="s">
        <v>4</v>
      </c>
      <c r="S143" s="96"/>
      <c r="T143" s="102" t="s">
        <v>4</v>
      </c>
      <c r="U143" s="103"/>
      <c r="V143" s="104"/>
      <c r="W143" s="85" t="s">
        <v>4</v>
      </c>
      <c r="X143" s="95"/>
      <c r="Y143" s="95"/>
      <c r="Z143" s="95"/>
      <c r="AA143" s="95"/>
      <c r="AB143" s="95"/>
      <c r="AC143" s="96"/>
      <c r="AD143" s="85"/>
      <c r="AE143" s="95"/>
      <c r="AF143" s="95"/>
      <c r="AG143" s="95"/>
      <c r="AH143" s="95"/>
      <c r="AI143" s="95"/>
      <c r="AJ143" s="95"/>
      <c r="AK143" s="96"/>
      <c r="AL143" s="97"/>
      <c r="AM143" s="98"/>
      <c r="AN143" s="98"/>
      <c r="AO143" s="98"/>
      <c r="AP143" s="99"/>
      <c r="AQ143" s="89"/>
      <c r="AR143" s="100"/>
      <c r="AS143" s="100"/>
      <c r="AT143" s="101"/>
      <c r="AU143" s="89"/>
      <c r="AV143" s="100"/>
      <c r="AW143" s="100"/>
      <c r="AX143" s="100"/>
      <c r="AY143" s="101"/>
      <c r="AZ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f>
        <v/>
      </c>
      <c r="BA143" s="95"/>
      <c r="BB143" s="96"/>
      <c r="BC143" s="85" t="str">
        <f>IF(AND(A143="",R143="SELECCIONE",T143="SELECCIONE",W143="SELECCIONE",AD143="",AL143="",AQ143="",AU143=""),"",IF(OR(OR(A143="",R143="SELECCIONE",T143="SELECCIONE",W143="SELECCIONE",AD143="",AL143="",AQ143="",AU143=""),AND(AQ143="",AU143="")),"COMPLETE TODOS LOS CAMPOS DE LA IZQUIERDA",IF(OR(AQ143&gt;AU143,AND(AQ143="",AU143&lt;&gt;""),AND(AQ143&lt;&gt;"",AU143="")),"VERIFICAR FECHAS",DATEDIF(AQ143,(AU143+1),"YM"))))</f>
        <v/>
      </c>
      <c r="BD143" s="95"/>
      <c r="BE143" s="96"/>
      <c r="BF143" s="85" t="str">
        <f>IF(AND(A143="",R143="SELECCIONE",T143="SELECCIONE",W143="SELECCIONE",AD143="",AL143="",AQ143="",AU143=""),"",IF(OR(OR(A143="",R143="SELECCIONE",T143="SELECCIONE",W143="SELECCIONE",AD143="",AL143="",AQ143="",AU143=""),AND(AQ143="",AU143="")),"COMPLETE TODOS LOS CAMPOS DE LA IZQUIERDA",IF(OR(AQ143&gt;AU143,AND(AQ143="",AU143&lt;&gt;""),AND(AQ143&lt;&gt;"",AU143="")),"VERIFICAR FECHAS",IF(AQ143="",0,IFERROR(DATEDIF(AQ143,(AU143+1),"MD"),"Fecha Inválida")))))</f>
        <v/>
      </c>
      <c r="BG143" s="95"/>
      <c r="BH143" s="96"/>
      <c r="BI143" s="18">
        <f>IF(R143="NO",AZ143,0)</f>
        <v>0</v>
      </c>
      <c r="BJ143" s="18">
        <f>IF(R143="NO",BC143,0)</f>
        <v>0</v>
      </c>
      <c r="BK143" s="18">
        <f>IF(R143="NO",BF143,0)</f>
        <v>0</v>
      </c>
      <c r="BL143" s="18">
        <f>IF(R143="SI",AZ143,0)</f>
        <v>0</v>
      </c>
      <c r="BM143" s="18">
        <f>IF(R143="SI",BC143,0)</f>
        <v>0</v>
      </c>
      <c r="BN143" s="18">
        <f>IF(R143="SI",BF143,0)</f>
        <v>0</v>
      </c>
      <c r="BO143" s="18">
        <f>IF(AND(R143="SI",T143="PÚBLICO"),AZ143,0)</f>
        <v>0</v>
      </c>
      <c r="BP143" s="18">
        <f>IF(AND(R143="SI",T143="PÚBLICO"),BC143,0)</f>
        <v>0</v>
      </c>
      <c r="BQ143" s="18">
        <f>IF(AND(R143="SI",T143="PÚBLICO"),BF143,0)</f>
        <v>0</v>
      </c>
      <c r="BR143" s="1"/>
      <c r="BS143" s="1"/>
      <c r="BT143" s="17"/>
    </row>
    <row r="144" spans="1:72" ht="3.9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
      <c r="BJ144" s="2"/>
      <c r="BK144" s="1"/>
      <c r="BL144" s="1"/>
      <c r="BM144" s="1"/>
      <c r="BN144" s="1"/>
      <c r="BO144" s="1"/>
      <c r="BP144" s="1"/>
      <c r="BQ144" s="1"/>
      <c r="BR144" s="1"/>
      <c r="BS144" s="1"/>
      <c r="BT144" s="17"/>
    </row>
    <row r="145" spans="1:92" ht="17.100000000000001" customHeight="1" x14ac:dyDescent="0.25">
      <c r="A145" s="67" t="s">
        <v>33</v>
      </c>
      <c r="B145" s="68"/>
      <c r="C145" s="68"/>
      <c r="D145" s="68"/>
      <c r="E145" s="68"/>
      <c r="F145" s="68"/>
      <c r="G145" s="68"/>
      <c r="H145" s="68"/>
      <c r="I145" s="68"/>
      <c r="J145" s="68"/>
      <c r="K145" s="68"/>
      <c r="L145" s="68"/>
      <c r="M145" s="68"/>
      <c r="N145" s="68"/>
      <c r="O145" s="68"/>
      <c r="P145" s="68"/>
      <c r="Q145" s="69"/>
      <c r="R145" s="67" t="s">
        <v>34</v>
      </c>
      <c r="S145" s="69"/>
      <c r="T145" s="67" t="s">
        <v>35</v>
      </c>
      <c r="U145" s="68"/>
      <c r="V145" s="69"/>
      <c r="W145" s="67" t="s">
        <v>36</v>
      </c>
      <c r="X145" s="68"/>
      <c r="Y145" s="68"/>
      <c r="Z145" s="68"/>
      <c r="AA145" s="68"/>
      <c r="AB145" s="68"/>
      <c r="AC145" s="69"/>
      <c r="AD145" s="67" t="s">
        <v>37</v>
      </c>
      <c r="AE145" s="68"/>
      <c r="AF145" s="68"/>
      <c r="AG145" s="68"/>
      <c r="AH145" s="68"/>
      <c r="AI145" s="68"/>
      <c r="AJ145" s="68"/>
      <c r="AK145" s="69"/>
      <c r="AL145" s="67" t="s">
        <v>38</v>
      </c>
      <c r="AM145" s="68"/>
      <c r="AN145" s="68"/>
      <c r="AO145" s="68"/>
      <c r="AP145" s="69"/>
      <c r="AQ145" s="67" t="s">
        <v>29</v>
      </c>
      <c r="AR145" s="68"/>
      <c r="AS145" s="68"/>
      <c r="AT145" s="69"/>
      <c r="AU145" s="67" t="s">
        <v>30</v>
      </c>
      <c r="AV145" s="68"/>
      <c r="AW145" s="68"/>
      <c r="AX145" s="68"/>
      <c r="AY145" s="69"/>
      <c r="AZ145" s="73" t="s">
        <v>39</v>
      </c>
      <c r="BA145" s="74"/>
      <c r="BB145" s="74"/>
      <c r="BC145" s="74"/>
      <c r="BD145" s="74"/>
      <c r="BE145" s="74"/>
      <c r="BF145" s="74"/>
      <c r="BG145" s="74"/>
      <c r="BH145" s="75"/>
      <c r="BI145" s="1"/>
      <c r="BJ145" s="2"/>
      <c r="BK145" s="1"/>
      <c r="BL145" s="1"/>
      <c r="BM145" s="1"/>
      <c r="BN145" s="1"/>
      <c r="BO145" s="1"/>
      <c r="BP145" s="1"/>
      <c r="BQ145" s="1"/>
      <c r="BR145" s="1"/>
      <c r="BS145" s="1"/>
      <c r="BT145" s="17"/>
    </row>
    <row r="146" spans="1:92" ht="17.100000000000001" customHeight="1" x14ac:dyDescent="0.25">
      <c r="A146" s="70"/>
      <c r="B146" s="71"/>
      <c r="C146" s="71"/>
      <c r="D146" s="71"/>
      <c r="E146" s="71"/>
      <c r="F146" s="71"/>
      <c r="G146" s="71"/>
      <c r="H146" s="71"/>
      <c r="I146" s="71"/>
      <c r="J146" s="71"/>
      <c r="K146" s="71"/>
      <c r="L146" s="71"/>
      <c r="M146" s="71"/>
      <c r="N146" s="71"/>
      <c r="O146" s="71"/>
      <c r="P146" s="71"/>
      <c r="Q146" s="72"/>
      <c r="R146" s="70"/>
      <c r="S146" s="72"/>
      <c r="T146" s="70"/>
      <c r="U146" s="71"/>
      <c r="V146" s="72"/>
      <c r="W146" s="70"/>
      <c r="X146" s="71"/>
      <c r="Y146" s="71"/>
      <c r="Z146" s="71"/>
      <c r="AA146" s="71"/>
      <c r="AB146" s="71"/>
      <c r="AC146" s="72"/>
      <c r="AD146" s="70"/>
      <c r="AE146" s="71"/>
      <c r="AF146" s="71"/>
      <c r="AG146" s="71"/>
      <c r="AH146" s="71"/>
      <c r="AI146" s="71"/>
      <c r="AJ146" s="71"/>
      <c r="AK146" s="72"/>
      <c r="AL146" s="70"/>
      <c r="AM146" s="71"/>
      <c r="AN146" s="71"/>
      <c r="AO146" s="71"/>
      <c r="AP146" s="72"/>
      <c r="AQ146" s="70"/>
      <c r="AR146" s="71"/>
      <c r="AS146" s="71"/>
      <c r="AT146" s="72"/>
      <c r="AU146" s="70"/>
      <c r="AV146" s="71"/>
      <c r="AW146" s="71"/>
      <c r="AX146" s="71"/>
      <c r="AY146" s="72"/>
      <c r="AZ146" s="73" t="s">
        <v>40</v>
      </c>
      <c r="BA146" s="74"/>
      <c r="BB146" s="75"/>
      <c r="BC146" s="73" t="s">
        <v>41</v>
      </c>
      <c r="BD146" s="74"/>
      <c r="BE146" s="75"/>
      <c r="BF146" s="73" t="s">
        <v>42</v>
      </c>
      <c r="BG146" s="74"/>
      <c r="BH146" s="75"/>
      <c r="BI146" s="90" t="s">
        <v>43</v>
      </c>
      <c r="BJ146" s="91"/>
      <c r="BK146" s="92"/>
      <c r="BL146" s="90" t="s">
        <v>44</v>
      </c>
      <c r="BM146" s="91"/>
      <c r="BN146" s="92"/>
      <c r="BO146" s="93" t="s">
        <v>45</v>
      </c>
      <c r="BP146" s="94"/>
      <c r="BQ146" s="94"/>
      <c r="BR146" s="1"/>
      <c r="BS146" s="1">
        <v>11</v>
      </c>
      <c r="BT146" s="17"/>
    </row>
    <row r="147" spans="1:92" ht="41.25" customHeight="1" x14ac:dyDescent="0.25">
      <c r="A147" s="85"/>
      <c r="B147" s="95"/>
      <c r="C147" s="95"/>
      <c r="D147" s="95"/>
      <c r="E147" s="95"/>
      <c r="F147" s="95"/>
      <c r="G147" s="95"/>
      <c r="H147" s="95"/>
      <c r="I147" s="95"/>
      <c r="J147" s="95"/>
      <c r="K147" s="95"/>
      <c r="L147" s="95"/>
      <c r="M147" s="95"/>
      <c r="N147" s="95"/>
      <c r="O147" s="95"/>
      <c r="P147" s="95"/>
      <c r="Q147" s="96"/>
      <c r="R147" s="85" t="s">
        <v>4</v>
      </c>
      <c r="S147" s="96"/>
      <c r="T147" s="102" t="s">
        <v>4</v>
      </c>
      <c r="U147" s="103"/>
      <c r="V147" s="104"/>
      <c r="W147" s="85" t="s">
        <v>4</v>
      </c>
      <c r="X147" s="95"/>
      <c r="Y147" s="95"/>
      <c r="Z147" s="95"/>
      <c r="AA147" s="95"/>
      <c r="AB147" s="95"/>
      <c r="AC147" s="96"/>
      <c r="AD147" s="85"/>
      <c r="AE147" s="95"/>
      <c r="AF147" s="95"/>
      <c r="AG147" s="95"/>
      <c r="AH147" s="95"/>
      <c r="AI147" s="95"/>
      <c r="AJ147" s="95"/>
      <c r="AK147" s="96"/>
      <c r="AL147" s="97"/>
      <c r="AM147" s="98"/>
      <c r="AN147" s="98"/>
      <c r="AO147" s="98"/>
      <c r="AP147" s="99"/>
      <c r="AQ147" s="89"/>
      <c r="AR147" s="100"/>
      <c r="AS147" s="100"/>
      <c r="AT147" s="101"/>
      <c r="AU147" s="89"/>
      <c r="AV147" s="100"/>
      <c r="AW147" s="100"/>
      <c r="AX147" s="100"/>
      <c r="AY147" s="101"/>
      <c r="AZ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f>
        <v/>
      </c>
      <c r="BA147" s="95"/>
      <c r="BB147" s="96"/>
      <c r="BC147" s="85" t="str">
        <f>IF(AND(A147="",R147="SELECCIONE",T147="SELECCIONE",W147="SELECCIONE",AD147="",AL147="",AQ147="",AU147=""),"",IF(OR(OR(A147="",R147="SELECCIONE",T147="SELECCIONE",W147="SELECCIONE",AD147="",AL147="",AQ147="",AU147=""),AND(AQ147="",AU147="")),"COMPLETE TODOS LOS CAMPOS DE LA IZQUIERDA",IF(OR(AQ147&gt;AU147,AND(AQ147="",AU147&lt;&gt;""),AND(AQ147&lt;&gt;"",AU147="")),"VERIFICAR FECHAS",DATEDIF(AQ147,(AU147+1),"YM"))))</f>
        <v/>
      </c>
      <c r="BD147" s="95"/>
      <c r="BE147" s="96"/>
      <c r="BF147" s="85" t="str">
        <f>IF(AND(A147="",R147="SELECCIONE",T147="SELECCIONE",W147="SELECCIONE",AD147="",AL147="",AQ147="",AU147=""),"",IF(OR(OR(A147="",R147="SELECCIONE",T147="SELECCIONE",W147="SELECCIONE",AD147="",AL147="",AQ147="",AU147=""),AND(AQ147="",AU147="")),"COMPLETE TODOS LOS CAMPOS DE LA IZQUIERDA",IF(OR(AQ147&gt;AU147,AND(AQ147="",AU147&lt;&gt;""),AND(AQ147&lt;&gt;"",AU147="")),"VERIFICAR FECHAS",IF(AQ147="",0,IFERROR(DATEDIF(AQ147,(AU147+1),"MD"),"Fecha Inválida")))))</f>
        <v/>
      </c>
      <c r="BG147" s="95"/>
      <c r="BH147" s="96"/>
      <c r="BI147" s="18">
        <f>IF(R147="NO",AZ147,0)</f>
        <v>0</v>
      </c>
      <c r="BJ147" s="18">
        <f>IF(R147="NO",BC147,0)</f>
        <v>0</v>
      </c>
      <c r="BK147" s="18">
        <f>IF(R147="NO",BF147,0)</f>
        <v>0</v>
      </c>
      <c r="BL147" s="18">
        <f>IF(R147="SI",AZ147,0)</f>
        <v>0</v>
      </c>
      <c r="BM147" s="18">
        <f>IF(R147="SI",BC147,0)</f>
        <v>0</v>
      </c>
      <c r="BN147" s="18">
        <f>IF(R147="SI",BF147,0)</f>
        <v>0</v>
      </c>
      <c r="BO147" s="18">
        <f>IF(AND(R147="SI",T147="PÚBLICO"),AZ147,0)</f>
        <v>0</v>
      </c>
      <c r="BP147" s="18">
        <f>IF(AND(R147="SI",T147="PÚBLICO"),BC147,0)</f>
        <v>0</v>
      </c>
      <c r="BQ147" s="18">
        <f>IF(AND(R147="SI",T147="PÚBLICO"),BF147,0)</f>
        <v>0</v>
      </c>
      <c r="BR147" s="1"/>
      <c r="BS147" s="1"/>
      <c r="BT147" s="17"/>
    </row>
    <row r="148" spans="1:92" ht="3.9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
      <c r="BJ148" s="2"/>
      <c r="BK148" s="1"/>
      <c r="BL148" s="1"/>
      <c r="BM148" s="1"/>
      <c r="BN148" s="1"/>
      <c r="BO148" s="1"/>
      <c r="BP148" s="1"/>
      <c r="BQ148" s="1"/>
      <c r="BR148" s="1"/>
      <c r="BS148" s="1"/>
      <c r="BT148" s="17"/>
    </row>
    <row r="149" spans="1:92" ht="17.100000000000001" customHeight="1" x14ac:dyDescent="0.25">
      <c r="A149" s="67" t="s">
        <v>33</v>
      </c>
      <c r="B149" s="68"/>
      <c r="C149" s="68"/>
      <c r="D149" s="68"/>
      <c r="E149" s="68"/>
      <c r="F149" s="68"/>
      <c r="G149" s="68"/>
      <c r="H149" s="68"/>
      <c r="I149" s="68"/>
      <c r="J149" s="68"/>
      <c r="K149" s="68"/>
      <c r="L149" s="68"/>
      <c r="M149" s="68"/>
      <c r="N149" s="68"/>
      <c r="O149" s="68"/>
      <c r="P149" s="68"/>
      <c r="Q149" s="69"/>
      <c r="R149" s="67" t="s">
        <v>34</v>
      </c>
      <c r="S149" s="69"/>
      <c r="T149" s="67" t="s">
        <v>35</v>
      </c>
      <c r="U149" s="68"/>
      <c r="V149" s="69"/>
      <c r="W149" s="67" t="s">
        <v>36</v>
      </c>
      <c r="X149" s="68"/>
      <c r="Y149" s="68"/>
      <c r="Z149" s="68"/>
      <c r="AA149" s="68"/>
      <c r="AB149" s="68"/>
      <c r="AC149" s="69"/>
      <c r="AD149" s="67" t="s">
        <v>37</v>
      </c>
      <c r="AE149" s="68"/>
      <c r="AF149" s="68"/>
      <c r="AG149" s="68"/>
      <c r="AH149" s="68"/>
      <c r="AI149" s="68"/>
      <c r="AJ149" s="68"/>
      <c r="AK149" s="69"/>
      <c r="AL149" s="67" t="s">
        <v>38</v>
      </c>
      <c r="AM149" s="68"/>
      <c r="AN149" s="68"/>
      <c r="AO149" s="68"/>
      <c r="AP149" s="69"/>
      <c r="AQ149" s="67" t="s">
        <v>29</v>
      </c>
      <c r="AR149" s="68"/>
      <c r="AS149" s="68"/>
      <c r="AT149" s="69"/>
      <c r="AU149" s="67" t="s">
        <v>30</v>
      </c>
      <c r="AV149" s="68"/>
      <c r="AW149" s="68"/>
      <c r="AX149" s="68"/>
      <c r="AY149" s="69"/>
      <c r="AZ149" s="73" t="s">
        <v>39</v>
      </c>
      <c r="BA149" s="74"/>
      <c r="BB149" s="74"/>
      <c r="BC149" s="74"/>
      <c r="BD149" s="74"/>
      <c r="BE149" s="74"/>
      <c r="BF149" s="74"/>
      <c r="BG149" s="74"/>
      <c r="BH149" s="75"/>
      <c r="BI149" s="1"/>
      <c r="BJ149" s="2"/>
      <c r="BK149" s="1"/>
      <c r="BL149" s="1"/>
      <c r="BM149" s="1"/>
      <c r="BN149" s="1"/>
      <c r="BO149" s="1"/>
      <c r="BP149" s="1"/>
      <c r="BQ149" s="1"/>
      <c r="BR149" s="1"/>
      <c r="BS149" s="1"/>
      <c r="BT149" s="17"/>
    </row>
    <row r="150" spans="1:92" ht="17.100000000000001" customHeight="1" x14ac:dyDescent="0.25">
      <c r="A150" s="70"/>
      <c r="B150" s="71"/>
      <c r="C150" s="71"/>
      <c r="D150" s="71"/>
      <c r="E150" s="71"/>
      <c r="F150" s="71"/>
      <c r="G150" s="71"/>
      <c r="H150" s="71"/>
      <c r="I150" s="71"/>
      <c r="J150" s="71"/>
      <c r="K150" s="71"/>
      <c r="L150" s="71"/>
      <c r="M150" s="71"/>
      <c r="N150" s="71"/>
      <c r="O150" s="71"/>
      <c r="P150" s="71"/>
      <c r="Q150" s="72"/>
      <c r="R150" s="70"/>
      <c r="S150" s="72"/>
      <c r="T150" s="70"/>
      <c r="U150" s="71"/>
      <c r="V150" s="72"/>
      <c r="W150" s="70"/>
      <c r="X150" s="71"/>
      <c r="Y150" s="71"/>
      <c r="Z150" s="71"/>
      <c r="AA150" s="71"/>
      <c r="AB150" s="71"/>
      <c r="AC150" s="72"/>
      <c r="AD150" s="70"/>
      <c r="AE150" s="71"/>
      <c r="AF150" s="71"/>
      <c r="AG150" s="71"/>
      <c r="AH150" s="71"/>
      <c r="AI150" s="71"/>
      <c r="AJ150" s="71"/>
      <c r="AK150" s="72"/>
      <c r="AL150" s="70"/>
      <c r="AM150" s="71"/>
      <c r="AN150" s="71"/>
      <c r="AO150" s="71"/>
      <c r="AP150" s="72"/>
      <c r="AQ150" s="70"/>
      <c r="AR150" s="71"/>
      <c r="AS150" s="71"/>
      <c r="AT150" s="72"/>
      <c r="AU150" s="70"/>
      <c r="AV150" s="71"/>
      <c r="AW150" s="71"/>
      <c r="AX150" s="71"/>
      <c r="AY150" s="72"/>
      <c r="AZ150" s="73" t="s">
        <v>40</v>
      </c>
      <c r="BA150" s="74"/>
      <c r="BB150" s="75"/>
      <c r="BC150" s="73" t="s">
        <v>41</v>
      </c>
      <c r="BD150" s="74"/>
      <c r="BE150" s="75"/>
      <c r="BF150" s="73" t="s">
        <v>42</v>
      </c>
      <c r="BG150" s="74"/>
      <c r="BH150" s="75"/>
      <c r="BI150" s="90" t="s">
        <v>43</v>
      </c>
      <c r="BJ150" s="91"/>
      <c r="BK150" s="92"/>
      <c r="BL150" s="90" t="s">
        <v>44</v>
      </c>
      <c r="BM150" s="91"/>
      <c r="BN150" s="92"/>
      <c r="BO150" s="93" t="s">
        <v>45</v>
      </c>
      <c r="BP150" s="94"/>
      <c r="BQ150" s="94"/>
      <c r="BR150" s="1"/>
      <c r="BS150" s="1">
        <v>12</v>
      </c>
      <c r="BT150" s="17"/>
    </row>
    <row r="151" spans="1:92" ht="41.25" customHeight="1" x14ac:dyDescent="0.25">
      <c r="A151" s="85"/>
      <c r="B151" s="95"/>
      <c r="C151" s="95"/>
      <c r="D151" s="95"/>
      <c r="E151" s="95"/>
      <c r="F151" s="95"/>
      <c r="G151" s="95"/>
      <c r="H151" s="95"/>
      <c r="I151" s="95"/>
      <c r="J151" s="95"/>
      <c r="K151" s="95"/>
      <c r="L151" s="95"/>
      <c r="M151" s="95"/>
      <c r="N151" s="95"/>
      <c r="O151" s="95"/>
      <c r="P151" s="95"/>
      <c r="Q151" s="96"/>
      <c r="R151" s="85" t="s">
        <v>4</v>
      </c>
      <c r="S151" s="96"/>
      <c r="T151" s="102" t="s">
        <v>4</v>
      </c>
      <c r="U151" s="103"/>
      <c r="V151" s="104"/>
      <c r="W151" s="85" t="s">
        <v>4</v>
      </c>
      <c r="X151" s="95"/>
      <c r="Y151" s="95"/>
      <c r="Z151" s="95"/>
      <c r="AA151" s="95"/>
      <c r="AB151" s="95"/>
      <c r="AC151" s="96"/>
      <c r="AD151" s="85"/>
      <c r="AE151" s="95"/>
      <c r="AF151" s="95"/>
      <c r="AG151" s="95"/>
      <c r="AH151" s="95"/>
      <c r="AI151" s="95"/>
      <c r="AJ151" s="95"/>
      <c r="AK151" s="96"/>
      <c r="AL151" s="97"/>
      <c r="AM151" s="98"/>
      <c r="AN151" s="98"/>
      <c r="AO151" s="98"/>
      <c r="AP151" s="99"/>
      <c r="AQ151" s="89"/>
      <c r="AR151" s="100"/>
      <c r="AS151" s="100"/>
      <c r="AT151" s="101"/>
      <c r="AU151" s="89"/>
      <c r="AV151" s="100"/>
      <c r="AW151" s="100"/>
      <c r="AX151" s="100"/>
      <c r="AY151" s="101"/>
      <c r="AZ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f>
        <v/>
      </c>
      <c r="BA151" s="95"/>
      <c r="BB151" s="96"/>
      <c r="BC151" s="85" t="str">
        <f>IF(AND(A151="",R151="SELECCIONE",T151="SELECCIONE",W151="SELECCIONE",AD151="",AL151="",AQ151="",AU151=""),"",IF(OR(OR(A151="",R151="SELECCIONE",T151="SELECCIONE",W151="SELECCIONE",AD151="",AL151="",AQ151="",AU151=""),AND(AQ151="",AU151="")),"COMPLETE TODOS LOS CAMPOS DE LA IZQUIERDA",IF(OR(AQ151&gt;AU151,AND(AQ151="",AU151&lt;&gt;""),AND(AQ151&lt;&gt;"",AU151="")),"VERIFICAR FECHAS",DATEDIF(AQ151,(AU151+1),"YM"))))</f>
        <v/>
      </c>
      <c r="BD151" s="95"/>
      <c r="BE151" s="96"/>
      <c r="BF151" s="85" t="str">
        <f>IF(AND(A151="",R151="SELECCIONE",T151="SELECCIONE",W151="SELECCIONE",AD151="",AL151="",AQ151="",AU151=""),"",IF(OR(OR(A151="",R151="SELECCIONE",T151="SELECCIONE",W151="SELECCIONE",AD151="",AL151="",AQ151="",AU151=""),AND(AQ151="",AU151="")),"COMPLETE TODOS LOS CAMPOS DE LA IZQUIERDA",IF(OR(AQ151&gt;AU151,AND(AQ151="",AU151&lt;&gt;""),AND(AQ151&lt;&gt;"",AU151="")),"VERIFICAR FECHAS",IF(AQ151="",0,IFERROR(DATEDIF(AQ151,(AU151+1),"MD"),"Fecha Inválida")))))</f>
        <v/>
      </c>
      <c r="BG151" s="95"/>
      <c r="BH151" s="96"/>
      <c r="BI151" s="18">
        <f>IF(R151="NO",AZ151,0)</f>
        <v>0</v>
      </c>
      <c r="BJ151" s="18">
        <f>IF(R151="NO",BC151,0)</f>
        <v>0</v>
      </c>
      <c r="BK151" s="18">
        <f>IF(R151="NO",BF151,0)</f>
        <v>0</v>
      </c>
      <c r="BL151" s="18">
        <f>IF(R151="SI",AZ151,0)</f>
        <v>0</v>
      </c>
      <c r="BM151" s="18">
        <f>IF(R151="SI",BC151,0)</f>
        <v>0</v>
      </c>
      <c r="BN151" s="18">
        <f>IF(R151="SI",BF151,0)</f>
        <v>0</v>
      </c>
      <c r="BO151" s="18">
        <f>IF(AND(R151="SI",T151="PÚBLICO"),AZ151,0)</f>
        <v>0</v>
      </c>
      <c r="BP151" s="18">
        <f>IF(AND(R151="SI",T151="PÚBLICO"),BC151,0)</f>
        <v>0</v>
      </c>
      <c r="BQ151" s="18">
        <f>IF(AND(R151="SI",T151="PÚBLICO"),BF151,0)</f>
        <v>0</v>
      </c>
      <c r="BR151" s="1"/>
      <c r="BS151" s="1"/>
      <c r="BT151" s="17"/>
    </row>
    <row r="152" spans="1:92" ht="3.9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
      <c r="BJ152" s="2"/>
      <c r="BK152" s="1"/>
      <c r="BL152" s="1"/>
      <c r="BM152" s="1"/>
      <c r="BN152" s="1"/>
      <c r="BO152" s="1"/>
      <c r="BP152" s="1"/>
      <c r="BQ152" s="1"/>
      <c r="BR152" s="1"/>
      <c r="BS152" s="1"/>
      <c r="BT152" s="17"/>
    </row>
    <row r="153" spans="1:92" ht="17.100000000000001" customHeight="1" x14ac:dyDescent="0.25">
      <c r="A153" s="67" t="s">
        <v>33</v>
      </c>
      <c r="B153" s="68"/>
      <c r="C153" s="68"/>
      <c r="D153" s="68"/>
      <c r="E153" s="68"/>
      <c r="F153" s="68"/>
      <c r="G153" s="68"/>
      <c r="H153" s="68"/>
      <c r="I153" s="68"/>
      <c r="J153" s="68"/>
      <c r="K153" s="68"/>
      <c r="L153" s="68"/>
      <c r="M153" s="68"/>
      <c r="N153" s="68"/>
      <c r="O153" s="68"/>
      <c r="P153" s="68"/>
      <c r="Q153" s="69"/>
      <c r="R153" s="67" t="s">
        <v>34</v>
      </c>
      <c r="S153" s="69"/>
      <c r="T153" s="67" t="s">
        <v>35</v>
      </c>
      <c r="U153" s="68"/>
      <c r="V153" s="69"/>
      <c r="W153" s="67" t="s">
        <v>36</v>
      </c>
      <c r="X153" s="68"/>
      <c r="Y153" s="68"/>
      <c r="Z153" s="68"/>
      <c r="AA153" s="68"/>
      <c r="AB153" s="68"/>
      <c r="AC153" s="69"/>
      <c r="AD153" s="67" t="s">
        <v>37</v>
      </c>
      <c r="AE153" s="68"/>
      <c r="AF153" s="68"/>
      <c r="AG153" s="68"/>
      <c r="AH153" s="68"/>
      <c r="AI153" s="68"/>
      <c r="AJ153" s="68"/>
      <c r="AK153" s="69"/>
      <c r="AL153" s="67" t="s">
        <v>38</v>
      </c>
      <c r="AM153" s="68"/>
      <c r="AN153" s="68"/>
      <c r="AO153" s="68"/>
      <c r="AP153" s="69"/>
      <c r="AQ153" s="67" t="s">
        <v>29</v>
      </c>
      <c r="AR153" s="68"/>
      <c r="AS153" s="68"/>
      <c r="AT153" s="69"/>
      <c r="AU153" s="67" t="s">
        <v>30</v>
      </c>
      <c r="AV153" s="68"/>
      <c r="AW153" s="68"/>
      <c r="AX153" s="68"/>
      <c r="AY153" s="69"/>
      <c r="AZ153" s="73" t="s">
        <v>39</v>
      </c>
      <c r="BA153" s="74"/>
      <c r="BB153" s="74"/>
      <c r="BC153" s="74"/>
      <c r="BD153" s="74"/>
      <c r="BE153" s="74"/>
      <c r="BF153" s="74"/>
      <c r="BG153" s="74"/>
      <c r="BH153" s="75"/>
      <c r="BI153" s="1"/>
      <c r="BJ153" s="2"/>
      <c r="BK153" s="1"/>
      <c r="BL153" s="1"/>
      <c r="BM153" s="1"/>
      <c r="BN153" s="1"/>
      <c r="BO153" s="1"/>
      <c r="BP153" s="1"/>
      <c r="BQ153" s="1"/>
      <c r="BR153" s="1"/>
      <c r="BS153" s="1"/>
      <c r="BT153" s="17"/>
    </row>
    <row r="154" spans="1:92" ht="17.100000000000001" customHeight="1" x14ac:dyDescent="0.25">
      <c r="A154" s="70"/>
      <c r="B154" s="71"/>
      <c r="C154" s="71"/>
      <c r="D154" s="71"/>
      <c r="E154" s="71"/>
      <c r="F154" s="71"/>
      <c r="G154" s="71"/>
      <c r="H154" s="71"/>
      <c r="I154" s="71"/>
      <c r="J154" s="71"/>
      <c r="K154" s="71"/>
      <c r="L154" s="71"/>
      <c r="M154" s="71"/>
      <c r="N154" s="71"/>
      <c r="O154" s="71"/>
      <c r="P154" s="71"/>
      <c r="Q154" s="72"/>
      <c r="R154" s="70"/>
      <c r="S154" s="72"/>
      <c r="T154" s="70"/>
      <c r="U154" s="71"/>
      <c r="V154" s="72"/>
      <c r="W154" s="70"/>
      <c r="X154" s="71"/>
      <c r="Y154" s="71"/>
      <c r="Z154" s="71"/>
      <c r="AA154" s="71"/>
      <c r="AB154" s="71"/>
      <c r="AC154" s="72"/>
      <c r="AD154" s="70"/>
      <c r="AE154" s="71"/>
      <c r="AF154" s="71"/>
      <c r="AG154" s="71"/>
      <c r="AH154" s="71"/>
      <c r="AI154" s="71"/>
      <c r="AJ154" s="71"/>
      <c r="AK154" s="72"/>
      <c r="AL154" s="70"/>
      <c r="AM154" s="71"/>
      <c r="AN154" s="71"/>
      <c r="AO154" s="71"/>
      <c r="AP154" s="72"/>
      <c r="AQ154" s="70"/>
      <c r="AR154" s="71"/>
      <c r="AS154" s="71"/>
      <c r="AT154" s="72"/>
      <c r="AU154" s="70"/>
      <c r="AV154" s="71"/>
      <c r="AW154" s="71"/>
      <c r="AX154" s="71"/>
      <c r="AY154" s="72"/>
      <c r="AZ154" s="73" t="s">
        <v>40</v>
      </c>
      <c r="BA154" s="74"/>
      <c r="BB154" s="75"/>
      <c r="BC154" s="73" t="s">
        <v>41</v>
      </c>
      <c r="BD154" s="74"/>
      <c r="BE154" s="75"/>
      <c r="BF154" s="73" t="s">
        <v>42</v>
      </c>
      <c r="BG154" s="74"/>
      <c r="BH154" s="75"/>
      <c r="BI154" s="90" t="s">
        <v>43</v>
      </c>
      <c r="BJ154" s="91"/>
      <c r="BK154" s="92"/>
      <c r="BL154" s="90" t="s">
        <v>44</v>
      </c>
      <c r="BM154" s="91"/>
      <c r="BN154" s="92"/>
      <c r="BO154" s="93" t="s">
        <v>45</v>
      </c>
      <c r="BP154" s="94"/>
      <c r="BQ154" s="94"/>
      <c r="BR154" s="1"/>
      <c r="BS154" s="1">
        <v>13</v>
      </c>
      <c r="BT154" s="17"/>
    </row>
    <row r="155" spans="1:92" ht="41.25" customHeight="1" x14ac:dyDescent="0.25">
      <c r="A155" s="85"/>
      <c r="B155" s="95"/>
      <c r="C155" s="95"/>
      <c r="D155" s="95"/>
      <c r="E155" s="95"/>
      <c r="F155" s="95"/>
      <c r="G155" s="95"/>
      <c r="H155" s="95"/>
      <c r="I155" s="95"/>
      <c r="J155" s="95"/>
      <c r="K155" s="95"/>
      <c r="L155" s="95"/>
      <c r="M155" s="95"/>
      <c r="N155" s="95"/>
      <c r="O155" s="95"/>
      <c r="P155" s="95"/>
      <c r="Q155" s="96"/>
      <c r="R155" s="85" t="s">
        <v>4</v>
      </c>
      <c r="S155" s="96"/>
      <c r="T155" s="102" t="s">
        <v>4</v>
      </c>
      <c r="U155" s="103"/>
      <c r="V155" s="104"/>
      <c r="W155" s="85" t="s">
        <v>4</v>
      </c>
      <c r="X155" s="95"/>
      <c r="Y155" s="95"/>
      <c r="Z155" s="95"/>
      <c r="AA155" s="95"/>
      <c r="AB155" s="95"/>
      <c r="AC155" s="96"/>
      <c r="AD155" s="85"/>
      <c r="AE155" s="95"/>
      <c r="AF155" s="95"/>
      <c r="AG155" s="95"/>
      <c r="AH155" s="95"/>
      <c r="AI155" s="95"/>
      <c r="AJ155" s="95"/>
      <c r="AK155" s="96"/>
      <c r="AL155" s="97"/>
      <c r="AM155" s="98"/>
      <c r="AN155" s="98"/>
      <c r="AO155" s="98"/>
      <c r="AP155" s="99"/>
      <c r="AQ155" s="89"/>
      <c r="AR155" s="100"/>
      <c r="AS155" s="100"/>
      <c r="AT155" s="101"/>
      <c r="AU155" s="89"/>
      <c r="AV155" s="100"/>
      <c r="AW155" s="100"/>
      <c r="AX155" s="100"/>
      <c r="AY155" s="101"/>
      <c r="AZ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f>
        <v/>
      </c>
      <c r="BA155" s="95"/>
      <c r="BB155" s="96"/>
      <c r="BC155" s="85" t="str">
        <f>IF(AND(A155="",R155="SELECCIONE",T155="SELECCIONE",W155="SELECCIONE",AD155="",AL155="",AQ155="",AU155=""),"",IF(OR(OR(A155="",R155="SELECCIONE",T155="SELECCIONE",W155="SELECCIONE",AD155="",AL155="",AQ155="",AU155=""),AND(AQ155="",AU155="")),"COMPLETE TODOS LOS CAMPOS DE LA IZQUIERDA",IF(OR(AQ155&gt;AU155,AND(AQ155="",AU155&lt;&gt;""),AND(AQ155&lt;&gt;"",AU155="")),"VERIFICAR FECHAS",DATEDIF(AQ155,(AU155+1),"YM"))))</f>
        <v/>
      </c>
      <c r="BD155" s="95"/>
      <c r="BE155" s="96"/>
      <c r="BF155" s="85" t="str">
        <f>IF(AND(A155="",R155="SELECCIONE",T155="SELECCIONE",W155="SELECCIONE",AD155="",AL155="",AQ155="",AU155=""),"",IF(OR(OR(A155="",R155="SELECCIONE",T155="SELECCIONE",W155="SELECCIONE",AD155="",AL155="",AQ155="",AU155=""),AND(AQ155="",AU155="")),"COMPLETE TODOS LOS CAMPOS DE LA IZQUIERDA",IF(OR(AQ155&gt;AU155,AND(AQ155="",AU155&lt;&gt;""),AND(AQ155&lt;&gt;"",AU155="")),"VERIFICAR FECHAS",IF(AQ155="",0,IFERROR(DATEDIF(AQ155,(AU155+1),"MD"),"Fecha Inválida")))))</f>
        <v/>
      </c>
      <c r="BG155" s="95"/>
      <c r="BH155" s="96"/>
      <c r="BI155" s="18">
        <f>IF(R155="NO",AZ155,0)</f>
        <v>0</v>
      </c>
      <c r="BJ155" s="18">
        <f>IF(R155="NO",BC155,0)</f>
        <v>0</v>
      </c>
      <c r="BK155" s="18">
        <f>IF(R155="NO",BF155,0)</f>
        <v>0</v>
      </c>
      <c r="BL155" s="18">
        <f>IF(R155="SI",AZ155,0)</f>
        <v>0</v>
      </c>
      <c r="BM155" s="18">
        <f>IF(R155="SI",BC155,0)</f>
        <v>0</v>
      </c>
      <c r="BN155" s="18">
        <f>IF(R155="SI",BF155,0)</f>
        <v>0</v>
      </c>
      <c r="BO155" s="18">
        <f>IF(AND(R155="SI",T155="PÚBLICO"),AZ155,0)</f>
        <v>0</v>
      </c>
      <c r="BP155" s="18">
        <f>IF(AND(R155="SI",T155="PÚBLICO"),BC155,0)</f>
        <v>0</v>
      </c>
      <c r="BQ155" s="18">
        <f>IF(AND(R155="SI",T155="PÚBLICO"),BF155,0)</f>
        <v>0</v>
      </c>
      <c r="BR155" s="1"/>
      <c r="BS155" s="1"/>
      <c r="BT155" s="17"/>
    </row>
    <row r="156" spans="1:92" ht="3.9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
      <c r="BJ156" s="2"/>
      <c r="BK156" s="1"/>
      <c r="BL156" s="1"/>
      <c r="BM156" s="1"/>
      <c r="BN156" s="1"/>
      <c r="BO156" s="1"/>
      <c r="BP156" s="1"/>
      <c r="BQ156" s="1"/>
      <c r="BR156" s="1"/>
      <c r="BS156" s="1"/>
      <c r="BT156" s="17"/>
    </row>
    <row r="157" spans="1:92" ht="17.100000000000001" customHeight="1" x14ac:dyDescent="0.25">
      <c r="A157" s="67" t="s">
        <v>33</v>
      </c>
      <c r="B157" s="68"/>
      <c r="C157" s="68"/>
      <c r="D157" s="68"/>
      <c r="E157" s="68"/>
      <c r="F157" s="68"/>
      <c r="G157" s="68"/>
      <c r="H157" s="68"/>
      <c r="I157" s="68"/>
      <c r="J157" s="68"/>
      <c r="K157" s="68"/>
      <c r="L157" s="68"/>
      <c r="M157" s="68"/>
      <c r="N157" s="68"/>
      <c r="O157" s="68"/>
      <c r="P157" s="68"/>
      <c r="Q157" s="69"/>
      <c r="R157" s="67" t="s">
        <v>34</v>
      </c>
      <c r="S157" s="69"/>
      <c r="T157" s="67" t="s">
        <v>35</v>
      </c>
      <c r="U157" s="68"/>
      <c r="V157" s="69"/>
      <c r="W157" s="67" t="s">
        <v>36</v>
      </c>
      <c r="X157" s="68"/>
      <c r="Y157" s="68"/>
      <c r="Z157" s="68"/>
      <c r="AA157" s="68"/>
      <c r="AB157" s="68"/>
      <c r="AC157" s="69"/>
      <c r="AD157" s="67" t="s">
        <v>37</v>
      </c>
      <c r="AE157" s="68"/>
      <c r="AF157" s="68"/>
      <c r="AG157" s="68"/>
      <c r="AH157" s="68"/>
      <c r="AI157" s="68"/>
      <c r="AJ157" s="68"/>
      <c r="AK157" s="69"/>
      <c r="AL157" s="67" t="s">
        <v>38</v>
      </c>
      <c r="AM157" s="68"/>
      <c r="AN157" s="68"/>
      <c r="AO157" s="68"/>
      <c r="AP157" s="69"/>
      <c r="AQ157" s="67" t="s">
        <v>29</v>
      </c>
      <c r="AR157" s="68"/>
      <c r="AS157" s="68"/>
      <c r="AT157" s="69"/>
      <c r="AU157" s="67" t="s">
        <v>30</v>
      </c>
      <c r="AV157" s="68"/>
      <c r="AW157" s="68"/>
      <c r="AX157" s="68"/>
      <c r="AY157" s="69"/>
      <c r="AZ157" s="73" t="s">
        <v>39</v>
      </c>
      <c r="BA157" s="74"/>
      <c r="BB157" s="74"/>
      <c r="BC157" s="74"/>
      <c r="BD157" s="74"/>
      <c r="BE157" s="74"/>
      <c r="BF157" s="74"/>
      <c r="BG157" s="74"/>
      <c r="BH157" s="75"/>
      <c r="BI157" s="1"/>
      <c r="BJ157" s="2"/>
      <c r="BK157" s="1"/>
      <c r="BL157" s="1"/>
      <c r="BM157" s="1"/>
      <c r="BN157" s="1"/>
      <c r="BO157" s="1"/>
      <c r="BP157" s="1"/>
      <c r="BQ157" s="1"/>
      <c r="BR157" s="1"/>
      <c r="BS157" s="1"/>
      <c r="BT157" s="17"/>
    </row>
    <row r="158" spans="1:92" ht="17.100000000000001" customHeight="1" x14ac:dyDescent="0.25">
      <c r="A158" s="70"/>
      <c r="B158" s="71"/>
      <c r="C158" s="71"/>
      <c r="D158" s="71"/>
      <c r="E158" s="71"/>
      <c r="F158" s="71"/>
      <c r="G158" s="71"/>
      <c r="H158" s="71"/>
      <c r="I158" s="71"/>
      <c r="J158" s="71"/>
      <c r="K158" s="71"/>
      <c r="L158" s="71"/>
      <c r="M158" s="71"/>
      <c r="N158" s="71"/>
      <c r="O158" s="71"/>
      <c r="P158" s="71"/>
      <c r="Q158" s="72"/>
      <c r="R158" s="70"/>
      <c r="S158" s="72"/>
      <c r="T158" s="70"/>
      <c r="U158" s="71"/>
      <c r="V158" s="72"/>
      <c r="W158" s="70"/>
      <c r="X158" s="71"/>
      <c r="Y158" s="71"/>
      <c r="Z158" s="71"/>
      <c r="AA158" s="71"/>
      <c r="AB158" s="71"/>
      <c r="AC158" s="72"/>
      <c r="AD158" s="70"/>
      <c r="AE158" s="71"/>
      <c r="AF158" s="71"/>
      <c r="AG158" s="71"/>
      <c r="AH158" s="71"/>
      <c r="AI158" s="71"/>
      <c r="AJ158" s="71"/>
      <c r="AK158" s="72"/>
      <c r="AL158" s="70"/>
      <c r="AM158" s="71"/>
      <c r="AN158" s="71"/>
      <c r="AO158" s="71"/>
      <c r="AP158" s="72"/>
      <c r="AQ158" s="70"/>
      <c r="AR158" s="71"/>
      <c r="AS158" s="71"/>
      <c r="AT158" s="72"/>
      <c r="AU158" s="70"/>
      <c r="AV158" s="71"/>
      <c r="AW158" s="71"/>
      <c r="AX158" s="71"/>
      <c r="AY158" s="72"/>
      <c r="AZ158" s="73" t="s">
        <v>40</v>
      </c>
      <c r="BA158" s="74"/>
      <c r="BB158" s="75"/>
      <c r="BC158" s="73" t="s">
        <v>41</v>
      </c>
      <c r="BD158" s="74"/>
      <c r="BE158" s="75"/>
      <c r="BF158" s="73" t="s">
        <v>42</v>
      </c>
      <c r="BG158" s="74"/>
      <c r="BH158" s="75"/>
      <c r="BI158" s="90" t="s">
        <v>43</v>
      </c>
      <c r="BJ158" s="91"/>
      <c r="BK158" s="92"/>
      <c r="BL158" s="90" t="s">
        <v>44</v>
      </c>
      <c r="BM158" s="91"/>
      <c r="BN158" s="92"/>
      <c r="BO158" s="93" t="s">
        <v>45</v>
      </c>
      <c r="BP158" s="94"/>
      <c r="BQ158" s="94"/>
      <c r="BR158" s="1"/>
      <c r="BS158" s="1">
        <v>14</v>
      </c>
      <c r="BT158" s="17"/>
      <c r="BZ158" s="61"/>
      <c r="CA158" s="61"/>
      <c r="CB158" s="61"/>
      <c r="CC158" s="61"/>
      <c r="CD158" s="61"/>
      <c r="CE158" s="61"/>
      <c r="CF158" s="61"/>
      <c r="CG158" s="61"/>
      <c r="CH158" s="61"/>
      <c r="CI158" s="61"/>
      <c r="CJ158" s="61"/>
      <c r="CK158" s="61"/>
      <c r="CL158" s="61"/>
      <c r="CM158" s="61"/>
      <c r="CN158" s="61"/>
    </row>
    <row r="159" spans="1:92" ht="41.25" customHeight="1" x14ac:dyDescent="0.25">
      <c r="A159" s="85"/>
      <c r="B159" s="95"/>
      <c r="C159" s="95"/>
      <c r="D159" s="95"/>
      <c r="E159" s="95"/>
      <c r="F159" s="95"/>
      <c r="G159" s="95"/>
      <c r="H159" s="95"/>
      <c r="I159" s="95"/>
      <c r="J159" s="95"/>
      <c r="K159" s="95"/>
      <c r="L159" s="95"/>
      <c r="M159" s="95"/>
      <c r="N159" s="95"/>
      <c r="O159" s="95"/>
      <c r="P159" s="95"/>
      <c r="Q159" s="96"/>
      <c r="R159" s="85" t="s">
        <v>4</v>
      </c>
      <c r="S159" s="96"/>
      <c r="T159" s="102" t="s">
        <v>4</v>
      </c>
      <c r="U159" s="103"/>
      <c r="V159" s="104"/>
      <c r="W159" s="85" t="s">
        <v>4</v>
      </c>
      <c r="X159" s="95"/>
      <c r="Y159" s="95"/>
      <c r="Z159" s="95"/>
      <c r="AA159" s="95"/>
      <c r="AB159" s="95"/>
      <c r="AC159" s="96"/>
      <c r="AD159" s="85"/>
      <c r="AE159" s="95"/>
      <c r="AF159" s="95"/>
      <c r="AG159" s="95"/>
      <c r="AH159" s="95"/>
      <c r="AI159" s="95"/>
      <c r="AJ159" s="95"/>
      <c r="AK159" s="96"/>
      <c r="AL159" s="97"/>
      <c r="AM159" s="98"/>
      <c r="AN159" s="98"/>
      <c r="AO159" s="98"/>
      <c r="AP159" s="99"/>
      <c r="AQ159" s="89"/>
      <c r="AR159" s="100"/>
      <c r="AS159" s="100"/>
      <c r="AT159" s="101"/>
      <c r="AU159" s="89"/>
      <c r="AV159" s="100"/>
      <c r="AW159" s="100"/>
      <c r="AX159" s="100"/>
      <c r="AY159" s="101"/>
      <c r="AZ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f>
        <v/>
      </c>
      <c r="BA159" s="95"/>
      <c r="BB159" s="96"/>
      <c r="BC159" s="85" t="str">
        <f>IF(AND(A159="",R159="SELECCIONE",T159="SELECCIONE",W159="SELECCIONE",AD159="",AL159="",AQ159="",AU159=""),"",IF(OR(OR(A159="",R159="SELECCIONE",T159="SELECCIONE",W159="SELECCIONE",AD159="",AL159="",AQ159="",AU159=""),AND(AQ159="",AU159="")),"COMPLETE TODOS LOS CAMPOS DE LA IZQUIERDA",IF(OR(AQ159&gt;AU159,AND(AQ159="",AU159&lt;&gt;""),AND(AQ159&lt;&gt;"",AU159="")),"VERIFICAR FECHAS",DATEDIF(AQ159,(AU159+1),"YM"))))</f>
        <v/>
      </c>
      <c r="BD159" s="95"/>
      <c r="BE159" s="96"/>
      <c r="BF159" s="85" t="str">
        <f>IF(AND(A159="",R159="SELECCIONE",T159="SELECCIONE",W159="SELECCIONE",AD159="",AL159="",AQ159="",AU159=""),"",IF(OR(OR(A159="",R159="SELECCIONE",T159="SELECCIONE",W159="SELECCIONE",AD159="",AL159="",AQ159="",AU159=""),AND(AQ159="",AU159="")),"COMPLETE TODOS LOS CAMPOS DE LA IZQUIERDA",IF(OR(AQ159&gt;AU159,AND(AQ159="",AU159&lt;&gt;""),AND(AQ159&lt;&gt;"",AU159="")),"VERIFICAR FECHAS",IF(AQ159="",0,IFERROR(DATEDIF(AQ159,(AU159+1),"MD"),"Fecha Inválida")))))</f>
        <v/>
      </c>
      <c r="BG159" s="95"/>
      <c r="BH159" s="96"/>
      <c r="BI159" s="18">
        <f>IF(R159="NO",AZ159,0)</f>
        <v>0</v>
      </c>
      <c r="BJ159" s="18">
        <f>IF(R159="NO",BC159,0)</f>
        <v>0</v>
      </c>
      <c r="BK159" s="18">
        <f>IF(R159="NO",BF159,0)</f>
        <v>0</v>
      </c>
      <c r="BL159" s="18">
        <f>IF(R159="SI",AZ159,0)</f>
        <v>0</v>
      </c>
      <c r="BM159" s="18">
        <f>IF(R159="SI",BC159,0)</f>
        <v>0</v>
      </c>
      <c r="BN159" s="18">
        <f>IF(R159="SI",BF159,0)</f>
        <v>0</v>
      </c>
      <c r="BO159" s="18">
        <f>IF(AND(R159="SI",T159="PÚBLICO"),AZ159,0)</f>
        <v>0</v>
      </c>
      <c r="BP159" s="18">
        <f>IF(AND(R159="SI",T159="PÚBLICO"),BC159,0)</f>
        <v>0</v>
      </c>
      <c r="BQ159" s="18">
        <f>IF(AND(R159="SI",T159="PÚBLICO"),BF159,0)</f>
        <v>0</v>
      </c>
      <c r="BR159" s="1"/>
      <c r="BS159" s="1"/>
      <c r="BT159" s="17"/>
      <c r="BZ159" s="61"/>
      <c r="CA159" s="61"/>
      <c r="CB159" s="61"/>
      <c r="CC159" s="61"/>
      <c r="CD159" s="61"/>
      <c r="CE159" s="61"/>
      <c r="CF159" s="61"/>
      <c r="CG159" s="61"/>
      <c r="CH159" s="61"/>
      <c r="CI159" s="61"/>
      <c r="CJ159" s="61"/>
      <c r="CK159" s="61"/>
      <c r="CL159" s="61"/>
      <c r="CM159" s="61"/>
      <c r="CN159" s="61"/>
    </row>
    <row r="160" spans="1:92" ht="3.9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
      <c r="BJ160" s="2"/>
      <c r="BK160" s="1"/>
      <c r="BL160" s="1"/>
      <c r="BM160" s="1"/>
      <c r="BN160" s="1"/>
      <c r="BO160" s="1"/>
      <c r="BP160" s="1"/>
      <c r="BQ160" s="1"/>
      <c r="BR160" s="1"/>
      <c r="BS160" s="1"/>
      <c r="BT160" s="17"/>
      <c r="BZ160" s="61" t="s">
        <v>4</v>
      </c>
      <c r="CA160" s="61"/>
      <c r="CB160" s="61"/>
      <c r="CC160" s="61"/>
      <c r="CD160" s="61"/>
      <c r="CE160" s="61"/>
      <c r="CF160" s="61"/>
      <c r="CG160" s="61"/>
      <c r="CH160" s="61"/>
      <c r="CI160" s="61"/>
      <c r="CJ160" s="61"/>
      <c r="CK160" s="61"/>
      <c r="CL160" s="61"/>
      <c r="CM160" s="61"/>
      <c r="CN160" s="61"/>
    </row>
    <row r="161" spans="1:92" ht="17.100000000000001" customHeight="1" x14ac:dyDescent="0.25">
      <c r="A161" s="67" t="s">
        <v>33</v>
      </c>
      <c r="B161" s="68"/>
      <c r="C161" s="68"/>
      <c r="D161" s="68"/>
      <c r="E161" s="68"/>
      <c r="F161" s="68"/>
      <c r="G161" s="68"/>
      <c r="H161" s="68"/>
      <c r="I161" s="68"/>
      <c r="J161" s="68"/>
      <c r="K161" s="68"/>
      <c r="L161" s="68"/>
      <c r="M161" s="68"/>
      <c r="N161" s="68"/>
      <c r="O161" s="68"/>
      <c r="P161" s="68"/>
      <c r="Q161" s="69"/>
      <c r="R161" s="67" t="s">
        <v>34</v>
      </c>
      <c r="S161" s="69"/>
      <c r="T161" s="67" t="s">
        <v>35</v>
      </c>
      <c r="U161" s="68"/>
      <c r="V161" s="69"/>
      <c r="W161" s="67" t="s">
        <v>36</v>
      </c>
      <c r="X161" s="68"/>
      <c r="Y161" s="68"/>
      <c r="Z161" s="68"/>
      <c r="AA161" s="68"/>
      <c r="AB161" s="68"/>
      <c r="AC161" s="69"/>
      <c r="AD161" s="67" t="s">
        <v>37</v>
      </c>
      <c r="AE161" s="68"/>
      <c r="AF161" s="68"/>
      <c r="AG161" s="68"/>
      <c r="AH161" s="68"/>
      <c r="AI161" s="68"/>
      <c r="AJ161" s="68"/>
      <c r="AK161" s="69"/>
      <c r="AL161" s="67" t="s">
        <v>38</v>
      </c>
      <c r="AM161" s="68"/>
      <c r="AN161" s="68"/>
      <c r="AO161" s="68"/>
      <c r="AP161" s="69"/>
      <c r="AQ161" s="67" t="s">
        <v>29</v>
      </c>
      <c r="AR161" s="68"/>
      <c r="AS161" s="68"/>
      <c r="AT161" s="69"/>
      <c r="AU161" s="67" t="s">
        <v>30</v>
      </c>
      <c r="AV161" s="68"/>
      <c r="AW161" s="68"/>
      <c r="AX161" s="68"/>
      <c r="AY161" s="69"/>
      <c r="AZ161" s="73" t="s">
        <v>39</v>
      </c>
      <c r="BA161" s="74"/>
      <c r="BB161" s="74"/>
      <c r="BC161" s="74"/>
      <c r="BD161" s="74"/>
      <c r="BE161" s="74"/>
      <c r="BF161" s="74"/>
      <c r="BG161" s="74"/>
      <c r="BH161" s="75"/>
      <c r="BI161" s="1"/>
      <c r="BJ161" s="2"/>
      <c r="BK161" s="1"/>
      <c r="BL161" s="1"/>
      <c r="BM161" s="1"/>
      <c r="BN161" s="1"/>
      <c r="BO161" s="1"/>
      <c r="BP161" s="1"/>
      <c r="BQ161" s="1"/>
      <c r="BR161" s="1"/>
      <c r="BS161" s="1"/>
      <c r="BT161" s="17"/>
      <c r="BZ161" s="61" t="s">
        <v>4937</v>
      </c>
      <c r="CA161" s="61"/>
      <c r="CB161" s="61"/>
      <c r="CC161" s="61"/>
      <c r="CD161" s="61"/>
      <c r="CE161" s="61"/>
      <c r="CF161" s="61"/>
      <c r="CG161" s="61"/>
      <c r="CH161" s="61"/>
      <c r="CI161" s="61"/>
      <c r="CJ161" s="61"/>
      <c r="CK161" s="61"/>
      <c r="CL161" s="61"/>
      <c r="CM161" s="61"/>
      <c r="CN161" s="61"/>
    </row>
    <row r="162" spans="1:92" ht="17.100000000000001" customHeight="1" x14ac:dyDescent="0.25">
      <c r="A162" s="70"/>
      <c r="B162" s="71"/>
      <c r="C162" s="71"/>
      <c r="D162" s="71"/>
      <c r="E162" s="71"/>
      <c r="F162" s="71"/>
      <c r="G162" s="71"/>
      <c r="H162" s="71"/>
      <c r="I162" s="71"/>
      <c r="J162" s="71"/>
      <c r="K162" s="71"/>
      <c r="L162" s="71"/>
      <c r="M162" s="71"/>
      <c r="N162" s="71"/>
      <c r="O162" s="71"/>
      <c r="P162" s="71"/>
      <c r="Q162" s="72"/>
      <c r="R162" s="70"/>
      <c r="S162" s="72"/>
      <c r="T162" s="70"/>
      <c r="U162" s="71"/>
      <c r="V162" s="72"/>
      <c r="W162" s="70"/>
      <c r="X162" s="71"/>
      <c r="Y162" s="71"/>
      <c r="Z162" s="71"/>
      <c r="AA162" s="71"/>
      <c r="AB162" s="71"/>
      <c r="AC162" s="72"/>
      <c r="AD162" s="70"/>
      <c r="AE162" s="71"/>
      <c r="AF162" s="71"/>
      <c r="AG162" s="71"/>
      <c r="AH162" s="71"/>
      <c r="AI162" s="71"/>
      <c r="AJ162" s="71"/>
      <c r="AK162" s="72"/>
      <c r="AL162" s="70"/>
      <c r="AM162" s="71"/>
      <c r="AN162" s="71"/>
      <c r="AO162" s="71"/>
      <c r="AP162" s="72"/>
      <c r="AQ162" s="70"/>
      <c r="AR162" s="71"/>
      <c r="AS162" s="71"/>
      <c r="AT162" s="72"/>
      <c r="AU162" s="70"/>
      <c r="AV162" s="71"/>
      <c r="AW162" s="71"/>
      <c r="AX162" s="71"/>
      <c r="AY162" s="72"/>
      <c r="AZ162" s="73" t="s">
        <v>40</v>
      </c>
      <c r="BA162" s="74"/>
      <c r="BB162" s="75"/>
      <c r="BC162" s="73" t="s">
        <v>41</v>
      </c>
      <c r="BD162" s="74"/>
      <c r="BE162" s="75"/>
      <c r="BF162" s="73" t="s">
        <v>42</v>
      </c>
      <c r="BG162" s="74"/>
      <c r="BH162" s="75"/>
      <c r="BI162" s="90" t="s">
        <v>43</v>
      </c>
      <c r="BJ162" s="91"/>
      <c r="BK162" s="92"/>
      <c r="BL162" s="90" t="s">
        <v>44</v>
      </c>
      <c r="BM162" s="91"/>
      <c r="BN162" s="92"/>
      <c r="BO162" s="93" t="s">
        <v>45</v>
      </c>
      <c r="BP162" s="94"/>
      <c r="BQ162" s="94"/>
      <c r="BR162" s="1"/>
      <c r="BS162" s="1">
        <v>15</v>
      </c>
      <c r="BT162" s="17"/>
      <c r="BZ162" s="61" t="s">
        <v>4938</v>
      </c>
      <c r="CA162" s="61"/>
      <c r="CB162" s="61"/>
      <c r="CC162" s="61"/>
      <c r="CD162" s="61"/>
      <c r="CE162" s="61"/>
      <c r="CF162" s="61"/>
      <c r="CG162" s="61"/>
      <c r="CH162" s="61"/>
      <c r="CI162" s="61"/>
      <c r="CJ162" s="61"/>
      <c r="CK162" s="61"/>
      <c r="CL162" s="61"/>
      <c r="CM162" s="61"/>
      <c r="CN162" s="61"/>
    </row>
    <row r="163" spans="1:92" ht="41.25" customHeight="1" x14ac:dyDescent="0.25">
      <c r="A163" s="85"/>
      <c r="B163" s="95"/>
      <c r="C163" s="95"/>
      <c r="D163" s="95"/>
      <c r="E163" s="95"/>
      <c r="F163" s="95"/>
      <c r="G163" s="95"/>
      <c r="H163" s="95"/>
      <c r="I163" s="95"/>
      <c r="J163" s="95"/>
      <c r="K163" s="95"/>
      <c r="L163" s="95"/>
      <c r="M163" s="95"/>
      <c r="N163" s="95"/>
      <c r="O163" s="95"/>
      <c r="P163" s="95"/>
      <c r="Q163" s="96"/>
      <c r="R163" s="85" t="s">
        <v>4</v>
      </c>
      <c r="S163" s="96"/>
      <c r="T163" s="102" t="s">
        <v>4</v>
      </c>
      <c r="U163" s="103"/>
      <c r="V163" s="104"/>
      <c r="W163" s="85" t="s">
        <v>4</v>
      </c>
      <c r="X163" s="95"/>
      <c r="Y163" s="95"/>
      <c r="Z163" s="95"/>
      <c r="AA163" s="95"/>
      <c r="AB163" s="95"/>
      <c r="AC163" s="96"/>
      <c r="AD163" s="85"/>
      <c r="AE163" s="95"/>
      <c r="AF163" s="95"/>
      <c r="AG163" s="95"/>
      <c r="AH163" s="95"/>
      <c r="AI163" s="95"/>
      <c r="AJ163" s="95"/>
      <c r="AK163" s="96"/>
      <c r="AL163" s="97"/>
      <c r="AM163" s="98"/>
      <c r="AN163" s="98"/>
      <c r="AO163" s="98"/>
      <c r="AP163" s="99"/>
      <c r="AQ163" s="89"/>
      <c r="AR163" s="100"/>
      <c r="AS163" s="100"/>
      <c r="AT163" s="101"/>
      <c r="AU163" s="89"/>
      <c r="AV163" s="100"/>
      <c r="AW163" s="100"/>
      <c r="AX163" s="100"/>
      <c r="AY163" s="101"/>
      <c r="AZ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f>
        <v/>
      </c>
      <c r="BA163" s="95"/>
      <c r="BB163" s="96"/>
      <c r="BC163" s="85" t="str">
        <f>IF(AND(A163="",R163="SELECCIONE",T163="SELECCIONE",W163="SELECCIONE",AD163="",AL163="",AQ163="",AU163=""),"",IF(OR(OR(A163="",R163="SELECCIONE",T163="SELECCIONE",W163="SELECCIONE",AD163="",AL163="",AQ163="",AU163=""),AND(AQ163="",AU163="")),"COMPLETE TODOS LOS CAMPOS DE LA IZQUIERDA",IF(OR(AQ163&gt;AU163,AND(AQ163="",AU163&lt;&gt;""),AND(AQ163&lt;&gt;"",AU163="")),"VERIFICAR FECHAS",DATEDIF(AQ163,(AU163+1),"YM"))))</f>
        <v/>
      </c>
      <c r="BD163" s="95"/>
      <c r="BE163" s="96"/>
      <c r="BF163" s="85" t="str">
        <f>IF(AND(A163="",R163="SELECCIONE",T163="SELECCIONE",W163="SELECCIONE",AD163="",AL163="",AQ163="",AU163=""),"",IF(OR(OR(A163="",R163="SELECCIONE",T163="SELECCIONE",W163="SELECCIONE",AD163="",AL163="",AQ163="",AU163=""),AND(AQ163="",AU163="")),"COMPLETE TODOS LOS CAMPOS DE LA IZQUIERDA",IF(OR(AQ163&gt;AU163,AND(AQ163="",AU163&lt;&gt;""),AND(AQ163&lt;&gt;"",AU163="")),"VERIFICAR FECHAS",IF(AQ163="",0,IFERROR(DATEDIF(AQ163,(AU163+1),"MD"),"Fecha Inválida")))))</f>
        <v/>
      </c>
      <c r="BG163" s="95"/>
      <c r="BH163" s="96"/>
      <c r="BI163" s="18">
        <f>IF(R163="NO",AZ163,0)</f>
        <v>0</v>
      </c>
      <c r="BJ163" s="18">
        <f>IF(R163="NO",BC163,0)</f>
        <v>0</v>
      </c>
      <c r="BK163" s="18">
        <f>IF(R163="NO",BF163,0)</f>
        <v>0</v>
      </c>
      <c r="BL163" s="18">
        <f>IF(R163="SI",AZ163,0)</f>
        <v>0</v>
      </c>
      <c r="BM163" s="18">
        <f>IF(R163="SI",BC163,0)</f>
        <v>0</v>
      </c>
      <c r="BN163" s="18">
        <f>IF(R163="SI",BF163,0)</f>
        <v>0</v>
      </c>
      <c r="BO163" s="18">
        <f>IF(AND(R163="SI",T163="PÚBLICO"),AZ163,0)</f>
        <v>0</v>
      </c>
      <c r="BP163" s="18">
        <f>IF(AND(R163="SI",T163="PÚBLICO"),BC163,0)</f>
        <v>0</v>
      </c>
      <c r="BQ163" s="18">
        <f>IF(AND(R163="SI",T163="PÚBLICO"),BF163,0)</f>
        <v>0</v>
      </c>
      <c r="BR163" s="1"/>
      <c r="BS163" s="1"/>
      <c r="BT163" s="17"/>
      <c r="BZ163" s="61"/>
      <c r="CA163" s="61"/>
      <c r="CB163" s="61"/>
      <c r="CC163" s="61"/>
      <c r="CD163" s="61"/>
      <c r="CE163" s="61"/>
      <c r="CF163" s="61"/>
      <c r="CG163" s="61"/>
      <c r="CH163" s="61"/>
      <c r="CI163" s="61"/>
      <c r="CJ163" s="61"/>
      <c r="CK163" s="61"/>
      <c r="CL163" s="61"/>
      <c r="CM163" s="61"/>
      <c r="CN163" s="61"/>
    </row>
    <row r="164" spans="1:92" ht="5.0999999999999996"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
      <c r="BJ164" s="2"/>
      <c r="BK164" s="1"/>
      <c r="BL164" s="1"/>
      <c r="BM164" s="1"/>
      <c r="BN164" s="1"/>
      <c r="BO164" s="1"/>
      <c r="BP164" s="1"/>
      <c r="BQ164" s="1"/>
      <c r="BR164" s="1"/>
      <c r="BS164" s="1"/>
      <c r="BT164" s="17"/>
      <c r="BZ164" s="61"/>
      <c r="CA164" s="61"/>
      <c r="CB164" s="61"/>
      <c r="CC164" s="61"/>
      <c r="CD164" s="61"/>
      <c r="CE164" s="61"/>
      <c r="CF164" s="61"/>
      <c r="CG164" s="61"/>
      <c r="CH164" s="61"/>
      <c r="CI164" s="61"/>
      <c r="CJ164" s="61"/>
      <c r="CK164" s="61"/>
      <c r="CL164" s="61"/>
      <c r="CM164" s="61"/>
      <c r="CN164" s="61"/>
    </row>
    <row r="165" spans="1:92" ht="12" hidden="1" customHeight="1" x14ac:dyDescent="0.25">
      <c r="A165" s="76" t="s">
        <v>33</v>
      </c>
      <c r="B165" s="77"/>
      <c r="C165" s="77"/>
      <c r="D165" s="77"/>
      <c r="E165" s="77"/>
      <c r="F165" s="77"/>
      <c r="G165" s="77"/>
      <c r="H165" s="77"/>
      <c r="I165" s="77"/>
      <c r="J165" s="77"/>
      <c r="K165" s="77"/>
      <c r="L165" s="77"/>
      <c r="M165" s="77"/>
      <c r="N165" s="77"/>
      <c r="O165" s="77"/>
      <c r="P165" s="77"/>
      <c r="Q165" s="78"/>
      <c r="R165" s="76" t="s">
        <v>34</v>
      </c>
      <c r="S165" s="78"/>
      <c r="T165" s="76" t="s">
        <v>35</v>
      </c>
      <c r="U165" s="77"/>
      <c r="V165" s="78"/>
      <c r="W165" s="76" t="s">
        <v>36</v>
      </c>
      <c r="X165" s="77"/>
      <c r="Y165" s="77"/>
      <c r="Z165" s="77"/>
      <c r="AA165" s="77"/>
      <c r="AB165" s="77"/>
      <c r="AC165" s="78"/>
      <c r="AD165" s="76" t="s">
        <v>37</v>
      </c>
      <c r="AE165" s="77"/>
      <c r="AF165" s="77"/>
      <c r="AG165" s="77"/>
      <c r="AH165" s="77"/>
      <c r="AI165" s="77"/>
      <c r="AJ165" s="77"/>
      <c r="AK165" s="78"/>
      <c r="AL165" s="76" t="s">
        <v>38</v>
      </c>
      <c r="AM165" s="77"/>
      <c r="AN165" s="77"/>
      <c r="AO165" s="77"/>
      <c r="AP165" s="78"/>
      <c r="AQ165" s="76" t="s">
        <v>29</v>
      </c>
      <c r="AR165" s="77"/>
      <c r="AS165" s="77"/>
      <c r="AT165" s="78"/>
      <c r="AU165" s="76" t="s">
        <v>30</v>
      </c>
      <c r="AV165" s="77"/>
      <c r="AW165" s="77"/>
      <c r="AX165" s="77"/>
      <c r="AY165" s="78"/>
      <c r="AZ165" s="82" t="s">
        <v>39</v>
      </c>
      <c r="BA165" s="83"/>
      <c r="BB165" s="83"/>
      <c r="BC165" s="83"/>
      <c r="BD165" s="83"/>
      <c r="BE165" s="83"/>
      <c r="BF165" s="83"/>
      <c r="BG165" s="83"/>
      <c r="BH165" s="84"/>
      <c r="BI165" s="1"/>
      <c r="BJ165" s="2"/>
      <c r="BK165" s="1"/>
      <c r="BL165" s="1"/>
      <c r="BM165" s="1"/>
      <c r="BN165" s="1"/>
      <c r="BO165" s="1"/>
      <c r="BP165" s="1"/>
      <c r="BQ165" s="1"/>
      <c r="BR165" s="1"/>
      <c r="BS165" s="1"/>
      <c r="BT165" s="17"/>
      <c r="BZ165" s="61"/>
      <c r="CA165" s="61"/>
      <c r="CB165" s="61"/>
      <c r="CC165" s="61"/>
      <c r="CD165" s="61"/>
      <c r="CE165" s="61"/>
      <c r="CF165" s="61"/>
      <c r="CG165" s="61"/>
      <c r="CH165" s="61"/>
      <c r="CI165" s="61"/>
      <c r="CJ165" s="61"/>
      <c r="CK165" s="61"/>
      <c r="CL165" s="61"/>
      <c r="CM165" s="61"/>
      <c r="CN165" s="61"/>
    </row>
    <row r="166" spans="1:92" ht="32.25" hidden="1" customHeight="1" x14ac:dyDescent="0.25">
      <c r="A166" s="79"/>
      <c r="B166" s="80"/>
      <c r="C166" s="80"/>
      <c r="D166" s="80"/>
      <c r="E166" s="80"/>
      <c r="F166" s="80"/>
      <c r="G166" s="80"/>
      <c r="H166" s="80"/>
      <c r="I166" s="80"/>
      <c r="J166" s="80"/>
      <c r="K166" s="80"/>
      <c r="L166" s="80"/>
      <c r="M166" s="80"/>
      <c r="N166" s="80"/>
      <c r="O166" s="80"/>
      <c r="P166" s="80"/>
      <c r="Q166" s="81"/>
      <c r="R166" s="79"/>
      <c r="S166" s="81"/>
      <c r="T166" s="79"/>
      <c r="U166" s="80"/>
      <c r="V166" s="81"/>
      <c r="W166" s="79"/>
      <c r="X166" s="80"/>
      <c r="Y166" s="80"/>
      <c r="Z166" s="80"/>
      <c r="AA166" s="80"/>
      <c r="AB166" s="80"/>
      <c r="AC166" s="81"/>
      <c r="AD166" s="79"/>
      <c r="AE166" s="80"/>
      <c r="AF166" s="80"/>
      <c r="AG166" s="80"/>
      <c r="AH166" s="80"/>
      <c r="AI166" s="80"/>
      <c r="AJ166" s="80"/>
      <c r="AK166" s="81"/>
      <c r="AL166" s="79"/>
      <c r="AM166" s="80"/>
      <c r="AN166" s="80"/>
      <c r="AO166" s="80"/>
      <c r="AP166" s="81"/>
      <c r="AQ166" s="79"/>
      <c r="AR166" s="80"/>
      <c r="AS166" s="80"/>
      <c r="AT166" s="81"/>
      <c r="AU166" s="79"/>
      <c r="AV166" s="80"/>
      <c r="AW166" s="80"/>
      <c r="AX166" s="80"/>
      <c r="AY166" s="81"/>
      <c r="AZ166" s="82" t="s">
        <v>40</v>
      </c>
      <c r="BA166" s="83"/>
      <c r="BB166" s="84"/>
      <c r="BC166" s="82" t="s">
        <v>41</v>
      </c>
      <c r="BD166" s="83"/>
      <c r="BE166" s="84"/>
      <c r="BF166" s="82" t="s">
        <v>42</v>
      </c>
      <c r="BG166" s="83"/>
      <c r="BH166" s="84"/>
      <c r="BI166" s="90" t="s">
        <v>43</v>
      </c>
      <c r="BJ166" s="91"/>
      <c r="BK166" s="92"/>
      <c r="BL166" s="90" t="s">
        <v>44</v>
      </c>
      <c r="BM166" s="91"/>
      <c r="BN166" s="92"/>
      <c r="BO166" s="93" t="s">
        <v>45</v>
      </c>
      <c r="BP166" s="94"/>
      <c r="BQ166" s="94"/>
      <c r="BR166" s="1"/>
      <c r="BS166" s="1">
        <v>16</v>
      </c>
      <c r="BT166" s="17"/>
      <c r="BZ166" s="61"/>
      <c r="CA166" s="61"/>
      <c r="CB166" s="61"/>
      <c r="CC166" s="61"/>
      <c r="CD166" s="61"/>
      <c r="CE166" s="61"/>
      <c r="CF166" s="61"/>
      <c r="CG166" s="61"/>
      <c r="CH166" s="61"/>
      <c r="CI166" s="61"/>
      <c r="CJ166" s="61"/>
      <c r="CK166" s="61"/>
      <c r="CL166" s="61"/>
      <c r="CM166" s="61"/>
      <c r="CN166" s="61"/>
    </row>
    <row r="167" spans="1:92" ht="41.25" hidden="1" customHeight="1" x14ac:dyDescent="0.25">
      <c r="A167" s="85"/>
      <c r="B167" s="95"/>
      <c r="C167" s="95"/>
      <c r="D167" s="95"/>
      <c r="E167" s="95"/>
      <c r="F167" s="95"/>
      <c r="G167" s="95"/>
      <c r="H167" s="95"/>
      <c r="I167" s="95"/>
      <c r="J167" s="95"/>
      <c r="K167" s="95"/>
      <c r="L167" s="95"/>
      <c r="M167" s="95"/>
      <c r="N167" s="95"/>
      <c r="O167" s="95"/>
      <c r="P167" s="95"/>
      <c r="Q167" s="96"/>
      <c r="R167" s="85" t="s">
        <v>4</v>
      </c>
      <c r="S167" s="96"/>
      <c r="T167" s="102" t="s">
        <v>4</v>
      </c>
      <c r="U167" s="103"/>
      <c r="V167" s="104"/>
      <c r="W167" s="85" t="s">
        <v>4</v>
      </c>
      <c r="X167" s="95"/>
      <c r="Y167" s="95"/>
      <c r="Z167" s="95"/>
      <c r="AA167" s="95"/>
      <c r="AB167" s="95"/>
      <c r="AC167" s="96"/>
      <c r="AD167" s="85"/>
      <c r="AE167" s="95"/>
      <c r="AF167" s="95"/>
      <c r="AG167" s="95"/>
      <c r="AH167" s="95"/>
      <c r="AI167" s="95"/>
      <c r="AJ167" s="95"/>
      <c r="AK167" s="96"/>
      <c r="AL167" s="97"/>
      <c r="AM167" s="98"/>
      <c r="AN167" s="98"/>
      <c r="AO167" s="98"/>
      <c r="AP167" s="99"/>
      <c r="AQ167" s="89"/>
      <c r="AR167" s="100"/>
      <c r="AS167" s="100"/>
      <c r="AT167" s="101"/>
      <c r="AU167" s="89"/>
      <c r="AV167" s="100"/>
      <c r="AW167" s="100"/>
      <c r="AX167" s="100"/>
      <c r="AY167" s="101"/>
      <c r="AZ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f>
        <v/>
      </c>
      <c r="BA167" s="95"/>
      <c r="BB167" s="96"/>
      <c r="BC167" s="85" t="str">
        <f>IF(AND(A167="",R167="SELECCIONE",T167="SELECCIONE",W167="SELECCIONE",AD167="",AL167="",AQ167="",AU167=""),"",IF(OR(OR(A167="",R167="SELECCIONE",T167="SELECCIONE",W167="SELECCIONE",AD167="",AL167="",AQ167="",AU167=""),AND(AQ167="",AU167="")),"COMPLETE TODOS LOS CAMPOS DE LA IZQUIERDA",IF(OR(AQ167&gt;AU167,AND(AQ167="",AU167&lt;&gt;""),AND(AQ167&lt;&gt;"",AU167="")),"VERIFICAR FECHAS",DATEDIF(AQ167,(AU167+1),"YM"))))</f>
        <v/>
      </c>
      <c r="BD167" s="95"/>
      <c r="BE167" s="96"/>
      <c r="BF167" s="85" t="str">
        <f>IF(AND(A167="",R167="SELECCIONE",T167="SELECCIONE",W167="SELECCIONE",AD167="",AL167="",AQ167="",AU167=""),"",IF(OR(OR(A167="",R167="SELECCIONE",T167="SELECCIONE",W167="SELECCIONE",AD167="",AL167="",AQ167="",AU167=""),AND(AQ167="",AU167="")),"COMPLETE TODOS LOS CAMPOS DE LA IZQUIERDA",IF(OR(AQ167&gt;AU167,AND(AQ167="",AU167&lt;&gt;""),AND(AQ167&lt;&gt;"",AU167="")),"VERIFICAR FECHAS",IF(AQ167="",0,IFERROR(DATEDIF(AQ167,(AU167+1),"MD"),"Fecha Inválida")))))</f>
        <v/>
      </c>
      <c r="BG167" s="95"/>
      <c r="BH167" s="96"/>
      <c r="BI167" s="18">
        <f>IF(R167="NO",AZ167,0)</f>
        <v>0</v>
      </c>
      <c r="BJ167" s="18">
        <f>IF(R167="NO",BC167,0)</f>
        <v>0</v>
      </c>
      <c r="BK167" s="18">
        <f>IF(R167="NO",BF167,0)</f>
        <v>0</v>
      </c>
      <c r="BL167" s="18">
        <f>IF(R167="SI",AZ167,0)</f>
        <v>0</v>
      </c>
      <c r="BM167" s="18">
        <f>IF(R167="SI",BC167,0)</f>
        <v>0</v>
      </c>
      <c r="BN167" s="18">
        <f>IF(R167="SI",BF167,0)</f>
        <v>0</v>
      </c>
      <c r="BO167" s="18">
        <f>IF(AND(R167="SI",T167="PÚBLICO"),AZ167,0)</f>
        <v>0</v>
      </c>
      <c r="BP167" s="18">
        <f>IF(AND(R167="SI",T167="PÚBLICO"),BC167,0)</f>
        <v>0</v>
      </c>
      <c r="BQ167" s="18">
        <f>IF(AND(R167="SI",T167="PÚBLICO"),BF167,0)</f>
        <v>0</v>
      </c>
      <c r="BR167" s="1"/>
      <c r="BS167" s="1"/>
      <c r="BT167" s="17"/>
      <c r="BZ167" s="61"/>
      <c r="CA167" s="61"/>
      <c r="CB167" s="61"/>
      <c r="CC167" s="61"/>
      <c r="CD167" s="61"/>
      <c r="CE167" s="61"/>
      <c r="CF167" s="61"/>
      <c r="CG167" s="61"/>
      <c r="CH167" s="61"/>
      <c r="CI167" s="61"/>
      <c r="CJ167" s="61"/>
      <c r="CK167" s="61"/>
      <c r="CL167" s="61"/>
      <c r="CM167" s="61"/>
      <c r="CN167" s="61"/>
    </row>
    <row r="168" spans="1:92" ht="15.75" hidden="1"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
      <c r="BJ168" s="2"/>
      <c r="BK168" s="1"/>
      <c r="BL168" s="1"/>
      <c r="BM168" s="1"/>
      <c r="BN168" s="1"/>
      <c r="BO168" s="1"/>
      <c r="BP168" s="1"/>
      <c r="BQ168" s="1"/>
      <c r="BR168" s="1"/>
      <c r="BS168" s="1"/>
      <c r="BT168" s="17"/>
      <c r="BZ168" s="61"/>
      <c r="CA168" s="61"/>
      <c r="CB168" s="61"/>
      <c r="CC168" s="61"/>
      <c r="CD168" s="61"/>
      <c r="CE168" s="61"/>
      <c r="CF168" s="61"/>
      <c r="CG168" s="61"/>
      <c r="CH168" s="61"/>
      <c r="CI168" s="61"/>
      <c r="CJ168" s="61"/>
      <c r="CK168" s="61"/>
      <c r="CL168" s="61"/>
      <c r="CM168" s="61"/>
      <c r="CN168" s="61"/>
    </row>
    <row r="169" spans="1:92" ht="12" hidden="1" customHeight="1" x14ac:dyDescent="0.25">
      <c r="A169" s="76" t="s">
        <v>33</v>
      </c>
      <c r="B169" s="77"/>
      <c r="C169" s="77"/>
      <c r="D169" s="77"/>
      <c r="E169" s="77"/>
      <c r="F169" s="77"/>
      <c r="G169" s="77"/>
      <c r="H169" s="77"/>
      <c r="I169" s="77"/>
      <c r="J169" s="77"/>
      <c r="K169" s="77"/>
      <c r="L169" s="77"/>
      <c r="M169" s="77"/>
      <c r="N169" s="77"/>
      <c r="O169" s="77"/>
      <c r="P169" s="77"/>
      <c r="Q169" s="78"/>
      <c r="R169" s="76" t="s">
        <v>34</v>
      </c>
      <c r="S169" s="78"/>
      <c r="T169" s="76" t="s">
        <v>35</v>
      </c>
      <c r="U169" s="77"/>
      <c r="V169" s="78"/>
      <c r="W169" s="76" t="s">
        <v>36</v>
      </c>
      <c r="X169" s="77"/>
      <c r="Y169" s="77"/>
      <c r="Z169" s="77"/>
      <c r="AA169" s="77"/>
      <c r="AB169" s="77"/>
      <c r="AC169" s="78"/>
      <c r="AD169" s="76" t="s">
        <v>37</v>
      </c>
      <c r="AE169" s="77"/>
      <c r="AF169" s="77"/>
      <c r="AG169" s="77"/>
      <c r="AH169" s="77"/>
      <c r="AI169" s="77"/>
      <c r="AJ169" s="77"/>
      <c r="AK169" s="78"/>
      <c r="AL169" s="76" t="s">
        <v>38</v>
      </c>
      <c r="AM169" s="77"/>
      <c r="AN169" s="77"/>
      <c r="AO169" s="77"/>
      <c r="AP169" s="78"/>
      <c r="AQ169" s="76" t="s">
        <v>29</v>
      </c>
      <c r="AR169" s="77"/>
      <c r="AS169" s="77"/>
      <c r="AT169" s="78"/>
      <c r="AU169" s="76" t="s">
        <v>30</v>
      </c>
      <c r="AV169" s="77"/>
      <c r="AW169" s="77"/>
      <c r="AX169" s="77"/>
      <c r="AY169" s="78"/>
      <c r="AZ169" s="82" t="s">
        <v>39</v>
      </c>
      <c r="BA169" s="83"/>
      <c r="BB169" s="83"/>
      <c r="BC169" s="83"/>
      <c r="BD169" s="83"/>
      <c r="BE169" s="83"/>
      <c r="BF169" s="83"/>
      <c r="BG169" s="83"/>
      <c r="BH169" s="84"/>
      <c r="BI169" s="1"/>
      <c r="BJ169" s="2"/>
      <c r="BK169" s="1"/>
      <c r="BL169" s="1"/>
      <c r="BM169" s="1"/>
      <c r="BN169" s="1"/>
      <c r="BO169" s="1"/>
      <c r="BP169" s="1"/>
      <c r="BQ169" s="1"/>
      <c r="BR169" s="1"/>
      <c r="BS169" s="1"/>
      <c r="BT169" s="17"/>
      <c r="BZ169" s="61"/>
      <c r="CA169" s="61"/>
      <c r="CB169" s="61"/>
      <c r="CC169" s="61"/>
      <c r="CD169" s="61"/>
      <c r="CE169" s="61"/>
      <c r="CF169" s="61"/>
      <c r="CG169" s="61"/>
      <c r="CH169" s="61"/>
      <c r="CI169" s="61"/>
      <c r="CJ169" s="61"/>
      <c r="CK169" s="61"/>
      <c r="CL169" s="61"/>
      <c r="CM169" s="61"/>
      <c r="CN169" s="61"/>
    </row>
    <row r="170" spans="1:92" ht="32.25" hidden="1" customHeight="1" x14ac:dyDescent="0.25">
      <c r="A170" s="79"/>
      <c r="B170" s="80"/>
      <c r="C170" s="80"/>
      <c r="D170" s="80"/>
      <c r="E170" s="80"/>
      <c r="F170" s="80"/>
      <c r="G170" s="80"/>
      <c r="H170" s="80"/>
      <c r="I170" s="80"/>
      <c r="J170" s="80"/>
      <c r="K170" s="80"/>
      <c r="L170" s="80"/>
      <c r="M170" s="80"/>
      <c r="N170" s="80"/>
      <c r="O170" s="80"/>
      <c r="P170" s="80"/>
      <c r="Q170" s="81"/>
      <c r="R170" s="79"/>
      <c r="S170" s="81"/>
      <c r="T170" s="79"/>
      <c r="U170" s="80"/>
      <c r="V170" s="81"/>
      <c r="W170" s="79"/>
      <c r="X170" s="80"/>
      <c r="Y170" s="80"/>
      <c r="Z170" s="80"/>
      <c r="AA170" s="80"/>
      <c r="AB170" s="80"/>
      <c r="AC170" s="81"/>
      <c r="AD170" s="79"/>
      <c r="AE170" s="80"/>
      <c r="AF170" s="80"/>
      <c r="AG170" s="80"/>
      <c r="AH170" s="80"/>
      <c r="AI170" s="80"/>
      <c r="AJ170" s="80"/>
      <c r="AK170" s="81"/>
      <c r="AL170" s="79"/>
      <c r="AM170" s="80"/>
      <c r="AN170" s="80"/>
      <c r="AO170" s="80"/>
      <c r="AP170" s="81"/>
      <c r="AQ170" s="79"/>
      <c r="AR170" s="80"/>
      <c r="AS170" s="80"/>
      <c r="AT170" s="81"/>
      <c r="AU170" s="79"/>
      <c r="AV170" s="80"/>
      <c r="AW170" s="80"/>
      <c r="AX170" s="80"/>
      <c r="AY170" s="81"/>
      <c r="AZ170" s="82" t="s">
        <v>40</v>
      </c>
      <c r="BA170" s="83"/>
      <c r="BB170" s="84"/>
      <c r="BC170" s="82" t="s">
        <v>41</v>
      </c>
      <c r="BD170" s="83"/>
      <c r="BE170" s="84"/>
      <c r="BF170" s="82" t="s">
        <v>42</v>
      </c>
      <c r="BG170" s="83"/>
      <c r="BH170" s="84"/>
      <c r="BI170" s="90" t="s">
        <v>43</v>
      </c>
      <c r="BJ170" s="91"/>
      <c r="BK170" s="92"/>
      <c r="BL170" s="90" t="s">
        <v>44</v>
      </c>
      <c r="BM170" s="91"/>
      <c r="BN170" s="92"/>
      <c r="BO170" s="93" t="s">
        <v>45</v>
      </c>
      <c r="BP170" s="94"/>
      <c r="BQ170" s="94"/>
      <c r="BR170" s="1"/>
      <c r="BS170" s="1">
        <v>17</v>
      </c>
      <c r="BT170" s="17"/>
      <c r="BZ170" s="61"/>
      <c r="CA170" s="61"/>
      <c r="CB170" s="61"/>
      <c r="CC170" s="61"/>
      <c r="CD170" s="61"/>
      <c r="CE170" s="61"/>
      <c r="CF170" s="61"/>
      <c r="CG170" s="61"/>
      <c r="CH170" s="61"/>
      <c r="CI170" s="61"/>
      <c r="CJ170" s="61"/>
      <c r="CK170" s="61"/>
      <c r="CL170" s="61"/>
      <c r="CM170" s="61"/>
      <c r="CN170" s="61"/>
    </row>
    <row r="171" spans="1:92" ht="41.25" hidden="1" customHeight="1" x14ac:dyDescent="0.25">
      <c r="A171" s="85"/>
      <c r="B171" s="95"/>
      <c r="C171" s="95"/>
      <c r="D171" s="95"/>
      <c r="E171" s="95"/>
      <c r="F171" s="95"/>
      <c r="G171" s="95"/>
      <c r="H171" s="95"/>
      <c r="I171" s="95"/>
      <c r="J171" s="95"/>
      <c r="K171" s="95"/>
      <c r="L171" s="95"/>
      <c r="M171" s="95"/>
      <c r="N171" s="95"/>
      <c r="O171" s="95"/>
      <c r="P171" s="95"/>
      <c r="Q171" s="96"/>
      <c r="R171" s="85" t="s">
        <v>4</v>
      </c>
      <c r="S171" s="96"/>
      <c r="T171" s="102" t="s">
        <v>4</v>
      </c>
      <c r="U171" s="103"/>
      <c r="V171" s="104"/>
      <c r="W171" s="85" t="s">
        <v>4</v>
      </c>
      <c r="X171" s="95"/>
      <c r="Y171" s="95"/>
      <c r="Z171" s="95"/>
      <c r="AA171" s="95"/>
      <c r="AB171" s="95"/>
      <c r="AC171" s="96"/>
      <c r="AD171" s="85"/>
      <c r="AE171" s="95"/>
      <c r="AF171" s="95"/>
      <c r="AG171" s="95"/>
      <c r="AH171" s="95"/>
      <c r="AI171" s="95"/>
      <c r="AJ171" s="95"/>
      <c r="AK171" s="96"/>
      <c r="AL171" s="97"/>
      <c r="AM171" s="98"/>
      <c r="AN171" s="98"/>
      <c r="AO171" s="98"/>
      <c r="AP171" s="99"/>
      <c r="AQ171" s="89"/>
      <c r="AR171" s="100"/>
      <c r="AS171" s="100"/>
      <c r="AT171" s="101"/>
      <c r="AU171" s="89"/>
      <c r="AV171" s="100"/>
      <c r="AW171" s="100"/>
      <c r="AX171" s="100"/>
      <c r="AY171" s="101"/>
      <c r="AZ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f>
        <v/>
      </c>
      <c r="BA171" s="95"/>
      <c r="BB171" s="96"/>
      <c r="BC171" s="85" t="str">
        <f>IF(AND(A171="",R171="SELECCIONE",T171="SELECCIONE",W171="SELECCIONE",AD171="",AL171="",AQ171="",AU171=""),"",IF(OR(OR(A171="",R171="SELECCIONE",T171="SELECCIONE",W171="SELECCIONE",AD171="",AL171="",AQ171="",AU171=""),AND(AQ171="",AU171="")),"COMPLETE TODOS LOS CAMPOS DE LA IZQUIERDA",IF(OR(AQ171&gt;AU171,AND(AQ171="",AU171&lt;&gt;""),AND(AQ171&lt;&gt;"",AU171="")),"VERIFICAR FECHAS",DATEDIF(AQ171,(AU171+1),"YM"))))</f>
        <v/>
      </c>
      <c r="BD171" s="95"/>
      <c r="BE171" s="96"/>
      <c r="BF171" s="85" t="str">
        <f>IF(AND(A171="",R171="SELECCIONE",T171="SELECCIONE",W171="SELECCIONE",AD171="",AL171="",AQ171="",AU171=""),"",IF(OR(OR(A171="",R171="SELECCIONE",T171="SELECCIONE",W171="SELECCIONE",AD171="",AL171="",AQ171="",AU171=""),AND(AQ171="",AU171="")),"COMPLETE TODOS LOS CAMPOS DE LA IZQUIERDA",IF(OR(AQ171&gt;AU171,AND(AQ171="",AU171&lt;&gt;""),AND(AQ171&lt;&gt;"",AU171="")),"VERIFICAR FECHAS",IF(AQ171="",0,IFERROR(DATEDIF(AQ171,(AU171+1),"MD"),"Fecha Inválida")))))</f>
        <v/>
      </c>
      <c r="BG171" s="95"/>
      <c r="BH171" s="96"/>
      <c r="BI171" s="18">
        <f>IF(R171="NO",AZ171,0)</f>
        <v>0</v>
      </c>
      <c r="BJ171" s="18">
        <f>IF(R171="NO",BC171,0)</f>
        <v>0</v>
      </c>
      <c r="BK171" s="18">
        <f>IF(R171="NO",BF171,0)</f>
        <v>0</v>
      </c>
      <c r="BL171" s="18">
        <f>IF(R171="SI",AZ171,0)</f>
        <v>0</v>
      </c>
      <c r="BM171" s="18">
        <f>IF(R171="SI",BC171,0)</f>
        <v>0</v>
      </c>
      <c r="BN171" s="18">
        <f>IF(R171="SI",BF171,0)</f>
        <v>0</v>
      </c>
      <c r="BO171" s="18">
        <f>IF(AND(R171="SI",T171="PÚBLICO"),AZ171,0)</f>
        <v>0</v>
      </c>
      <c r="BP171" s="18">
        <f>IF(AND(R171="SI",T171="PÚBLICO"),BC171,0)</f>
        <v>0</v>
      </c>
      <c r="BQ171" s="18">
        <f>IF(AND(R171="SI",T171="PÚBLICO"),BF171,0)</f>
        <v>0</v>
      </c>
      <c r="BR171" s="1"/>
      <c r="BS171" s="1"/>
      <c r="BT171" s="17"/>
      <c r="BZ171" s="61"/>
      <c r="CA171" s="61"/>
      <c r="CB171" s="61"/>
      <c r="CC171" s="61"/>
      <c r="CD171" s="61"/>
      <c r="CE171" s="61"/>
      <c r="CF171" s="61"/>
      <c r="CG171" s="61"/>
      <c r="CH171" s="61"/>
      <c r="CI171" s="61"/>
      <c r="CJ171" s="61"/>
      <c r="CK171" s="61"/>
      <c r="CL171" s="61"/>
      <c r="CM171" s="61"/>
      <c r="CN171" s="61"/>
    </row>
    <row r="172" spans="1:92" ht="15.75" hidden="1"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
      <c r="BJ172" s="2"/>
      <c r="BK172" s="1"/>
      <c r="BL172" s="1"/>
      <c r="BM172" s="1"/>
      <c r="BN172" s="1"/>
      <c r="BO172" s="1"/>
      <c r="BP172" s="1"/>
      <c r="BQ172" s="1"/>
      <c r="BR172" s="1"/>
      <c r="BS172" s="1"/>
      <c r="BT172" s="17"/>
      <c r="BZ172" s="61"/>
      <c r="CA172" s="61"/>
      <c r="CB172" s="61"/>
      <c r="CC172" s="61"/>
      <c r="CD172" s="61"/>
      <c r="CE172" s="61"/>
      <c r="CF172" s="61"/>
      <c r="CG172" s="61"/>
      <c r="CH172" s="61"/>
      <c r="CI172" s="61"/>
      <c r="CJ172" s="61"/>
      <c r="CK172" s="61"/>
      <c r="CL172" s="61"/>
      <c r="CM172" s="61"/>
      <c r="CN172" s="61"/>
    </row>
    <row r="173" spans="1:92" ht="12" hidden="1" customHeight="1" x14ac:dyDescent="0.25">
      <c r="A173" s="76" t="s">
        <v>33</v>
      </c>
      <c r="B173" s="77"/>
      <c r="C173" s="77"/>
      <c r="D173" s="77"/>
      <c r="E173" s="77"/>
      <c r="F173" s="77"/>
      <c r="G173" s="77"/>
      <c r="H173" s="77"/>
      <c r="I173" s="77"/>
      <c r="J173" s="77"/>
      <c r="K173" s="77"/>
      <c r="L173" s="77"/>
      <c r="M173" s="77"/>
      <c r="N173" s="77"/>
      <c r="O173" s="77"/>
      <c r="P173" s="77"/>
      <c r="Q173" s="78"/>
      <c r="R173" s="76" t="s">
        <v>34</v>
      </c>
      <c r="S173" s="78"/>
      <c r="T173" s="76" t="s">
        <v>35</v>
      </c>
      <c r="U173" s="77"/>
      <c r="V173" s="78"/>
      <c r="W173" s="76" t="s">
        <v>36</v>
      </c>
      <c r="X173" s="77"/>
      <c r="Y173" s="77"/>
      <c r="Z173" s="77"/>
      <c r="AA173" s="77"/>
      <c r="AB173" s="77"/>
      <c r="AC173" s="78"/>
      <c r="AD173" s="76" t="s">
        <v>37</v>
      </c>
      <c r="AE173" s="77"/>
      <c r="AF173" s="77"/>
      <c r="AG173" s="77"/>
      <c r="AH173" s="77"/>
      <c r="AI173" s="77"/>
      <c r="AJ173" s="77"/>
      <c r="AK173" s="78"/>
      <c r="AL173" s="76" t="s">
        <v>38</v>
      </c>
      <c r="AM173" s="77"/>
      <c r="AN173" s="77"/>
      <c r="AO173" s="77"/>
      <c r="AP173" s="78"/>
      <c r="AQ173" s="76" t="s">
        <v>29</v>
      </c>
      <c r="AR173" s="77"/>
      <c r="AS173" s="77"/>
      <c r="AT173" s="78"/>
      <c r="AU173" s="76" t="s">
        <v>30</v>
      </c>
      <c r="AV173" s="77"/>
      <c r="AW173" s="77"/>
      <c r="AX173" s="77"/>
      <c r="AY173" s="78"/>
      <c r="AZ173" s="82" t="s">
        <v>39</v>
      </c>
      <c r="BA173" s="83"/>
      <c r="BB173" s="83"/>
      <c r="BC173" s="83"/>
      <c r="BD173" s="83"/>
      <c r="BE173" s="83"/>
      <c r="BF173" s="83"/>
      <c r="BG173" s="83"/>
      <c r="BH173" s="84"/>
      <c r="BI173" s="1"/>
      <c r="BJ173" s="2"/>
      <c r="BK173" s="1"/>
      <c r="BL173" s="1"/>
      <c r="BM173" s="1"/>
      <c r="BN173" s="1"/>
      <c r="BO173" s="1"/>
      <c r="BP173" s="1"/>
      <c r="BQ173" s="1"/>
      <c r="BR173" s="1"/>
      <c r="BS173" s="1"/>
      <c r="BT173" s="17"/>
      <c r="BZ173" s="61"/>
      <c r="CA173" s="61"/>
      <c r="CB173" s="61"/>
      <c r="CC173" s="61"/>
      <c r="CD173" s="61"/>
      <c r="CE173" s="61"/>
      <c r="CF173" s="61"/>
      <c r="CG173" s="61"/>
      <c r="CH173" s="61"/>
      <c r="CI173" s="61"/>
      <c r="CJ173" s="61"/>
      <c r="CK173" s="61"/>
      <c r="CL173" s="61"/>
      <c r="CM173" s="61"/>
      <c r="CN173" s="61"/>
    </row>
    <row r="174" spans="1:92" ht="32.25" hidden="1" customHeight="1" x14ac:dyDescent="0.25">
      <c r="A174" s="79"/>
      <c r="B174" s="80"/>
      <c r="C174" s="80"/>
      <c r="D174" s="80"/>
      <c r="E174" s="80"/>
      <c r="F174" s="80"/>
      <c r="G174" s="80"/>
      <c r="H174" s="80"/>
      <c r="I174" s="80"/>
      <c r="J174" s="80"/>
      <c r="K174" s="80"/>
      <c r="L174" s="80"/>
      <c r="M174" s="80"/>
      <c r="N174" s="80"/>
      <c r="O174" s="80"/>
      <c r="P174" s="80"/>
      <c r="Q174" s="81"/>
      <c r="R174" s="79"/>
      <c r="S174" s="81"/>
      <c r="T174" s="79"/>
      <c r="U174" s="80"/>
      <c r="V174" s="81"/>
      <c r="W174" s="79"/>
      <c r="X174" s="80"/>
      <c r="Y174" s="80"/>
      <c r="Z174" s="80"/>
      <c r="AA174" s="80"/>
      <c r="AB174" s="80"/>
      <c r="AC174" s="81"/>
      <c r="AD174" s="79"/>
      <c r="AE174" s="80"/>
      <c r="AF174" s="80"/>
      <c r="AG174" s="80"/>
      <c r="AH174" s="80"/>
      <c r="AI174" s="80"/>
      <c r="AJ174" s="80"/>
      <c r="AK174" s="81"/>
      <c r="AL174" s="79"/>
      <c r="AM174" s="80"/>
      <c r="AN174" s="80"/>
      <c r="AO174" s="80"/>
      <c r="AP174" s="81"/>
      <c r="AQ174" s="79"/>
      <c r="AR174" s="80"/>
      <c r="AS174" s="80"/>
      <c r="AT174" s="81"/>
      <c r="AU174" s="79"/>
      <c r="AV174" s="80"/>
      <c r="AW174" s="80"/>
      <c r="AX174" s="80"/>
      <c r="AY174" s="81"/>
      <c r="AZ174" s="82" t="s">
        <v>40</v>
      </c>
      <c r="BA174" s="83"/>
      <c r="BB174" s="84"/>
      <c r="BC174" s="82" t="s">
        <v>41</v>
      </c>
      <c r="BD174" s="83"/>
      <c r="BE174" s="84"/>
      <c r="BF174" s="82" t="s">
        <v>42</v>
      </c>
      <c r="BG174" s="83"/>
      <c r="BH174" s="84"/>
      <c r="BI174" s="90" t="s">
        <v>43</v>
      </c>
      <c r="BJ174" s="91"/>
      <c r="BK174" s="92"/>
      <c r="BL174" s="90" t="s">
        <v>44</v>
      </c>
      <c r="BM174" s="91"/>
      <c r="BN174" s="92"/>
      <c r="BO174" s="93" t="s">
        <v>45</v>
      </c>
      <c r="BP174" s="94"/>
      <c r="BQ174" s="94"/>
      <c r="BR174" s="1"/>
      <c r="BS174" s="1">
        <v>18</v>
      </c>
      <c r="BT174" s="17"/>
      <c r="BZ174" s="61"/>
      <c r="CA174" s="61"/>
      <c r="CB174" s="61"/>
      <c r="CC174" s="61"/>
      <c r="CD174" s="61"/>
      <c r="CE174" s="61"/>
      <c r="CF174" s="61"/>
      <c r="CG174" s="61"/>
      <c r="CH174" s="61"/>
      <c r="CI174" s="61"/>
      <c r="CJ174" s="61"/>
      <c r="CK174" s="61"/>
      <c r="CL174" s="61"/>
      <c r="CM174" s="61"/>
      <c r="CN174" s="61"/>
    </row>
    <row r="175" spans="1:92" ht="41.25" hidden="1" customHeight="1" x14ac:dyDescent="0.25">
      <c r="A175" s="85"/>
      <c r="B175" s="95"/>
      <c r="C175" s="95"/>
      <c r="D175" s="95"/>
      <c r="E175" s="95"/>
      <c r="F175" s="95"/>
      <c r="G175" s="95"/>
      <c r="H175" s="95"/>
      <c r="I175" s="95"/>
      <c r="J175" s="95"/>
      <c r="K175" s="95"/>
      <c r="L175" s="95"/>
      <c r="M175" s="95"/>
      <c r="N175" s="95"/>
      <c r="O175" s="95"/>
      <c r="P175" s="95"/>
      <c r="Q175" s="96"/>
      <c r="R175" s="85" t="s">
        <v>4</v>
      </c>
      <c r="S175" s="96"/>
      <c r="T175" s="102" t="s">
        <v>4</v>
      </c>
      <c r="U175" s="103"/>
      <c r="V175" s="104"/>
      <c r="W175" s="85" t="s">
        <v>4</v>
      </c>
      <c r="X175" s="95"/>
      <c r="Y175" s="95"/>
      <c r="Z175" s="95"/>
      <c r="AA175" s="95"/>
      <c r="AB175" s="95"/>
      <c r="AC175" s="96"/>
      <c r="AD175" s="85"/>
      <c r="AE175" s="95"/>
      <c r="AF175" s="95"/>
      <c r="AG175" s="95"/>
      <c r="AH175" s="95"/>
      <c r="AI175" s="95"/>
      <c r="AJ175" s="95"/>
      <c r="AK175" s="96"/>
      <c r="AL175" s="97"/>
      <c r="AM175" s="98"/>
      <c r="AN175" s="98"/>
      <c r="AO175" s="98"/>
      <c r="AP175" s="99"/>
      <c r="AQ175" s="89"/>
      <c r="AR175" s="100"/>
      <c r="AS175" s="100"/>
      <c r="AT175" s="101"/>
      <c r="AU175" s="89"/>
      <c r="AV175" s="100"/>
      <c r="AW175" s="100"/>
      <c r="AX175" s="100"/>
      <c r="AY175" s="101"/>
      <c r="AZ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f>
        <v/>
      </c>
      <c r="BA175" s="95"/>
      <c r="BB175" s="96"/>
      <c r="BC175" s="85" t="str">
        <f>IF(AND(A175="",R175="SELECCIONE",T175="SELECCIONE",W175="SELECCIONE",AD175="",AL175="",AQ175="",AU175=""),"",IF(OR(OR(A175="",R175="SELECCIONE",T175="SELECCIONE",W175="SELECCIONE",AD175="",AL175="",AQ175="",AU175=""),AND(AQ175="",AU175="")),"COMPLETE TODOS LOS CAMPOS DE LA IZQUIERDA",IF(OR(AQ175&gt;AU175,AND(AQ175="",AU175&lt;&gt;""),AND(AQ175&lt;&gt;"",AU175="")),"VERIFICAR FECHAS",DATEDIF(AQ175,(AU175+1),"YM"))))</f>
        <v/>
      </c>
      <c r="BD175" s="95"/>
      <c r="BE175" s="96"/>
      <c r="BF175" s="85" t="str">
        <f>IF(AND(A175="",R175="SELECCIONE",T175="SELECCIONE",W175="SELECCIONE",AD175="",AL175="",AQ175="",AU175=""),"",IF(OR(OR(A175="",R175="SELECCIONE",T175="SELECCIONE",W175="SELECCIONE",AD175="",AL175="",AQ175="",AU175=""),AND(AQ175="",AU175="")),"COMPLETE TODOS LOS CAMPOS DE LA IZQUIERDA",IF(OR(AQ175&gt;AU175,AND(AQ175="",AU175&lt;&gt;""),AND(AQ175&lt;&gt;"",AU175="")),"VERIFICAR FECHAS",IF(AQ175="",0,IFERROR(DATEDIF(AQ175,(AU175+1),"MD"),"Fecha Inválida")))))</f>
        <v/>
      </c>
      <c r="BG175" s="95"/>
      <c r="BH175" s="96"/>
      <c r="BI175" s="18">
        <f>IF(R175="NO",AZ175,0)</f>
        <v>0</v>
      </c>
      <c r="BJ175" s="18">
        <f>IF(R175="NO",BC175,0)</f>
        <v>0</v>
      </c>
      <c r="BK175" s="18">
        <f>IF(R175="NO",BF175,0)</f>
        <v>0</v>
      </c>
      <c r="BL175" s="18">
        <f>IF(R175="SI",AZ175,0)</f>
        <v>0</v>
      </c>
      <c r="BM175" s="18">
        <f>IF(R175="SI",BC175,0)</f>
        <v>0</v>
      </c>
      <c r="BN175" s="18">
        <f>IF(R175="SI",BF175,0)</f>
        <v>0</v>
      </c>
      <c r="BO175" s="18">
        <f>IF(AND(R175="SI",T175="PÚBLICO"),AZ175,0)</f>
        <v>0</v>
      </c>
      <c r="BP175" s="18">
        <f>IF(AND(R175="SI",T175="PÚBLICO"),BC175,0)</f>
        <v>0</v>
      </c>
      <c r="BQ175" s="18">
        <f>IF(AND(R175="SI",T175="PÚBLICO"),BF175,0)</f>
        <v>0</v>
      </c>
      <c r="BR175" s="1"/>
      <c r="BS175" s="1"/>
      <c r="BT175" s="17"/>
      <c r="BZ175" s="61"/>
      <c r="CA175" s="61"/>
      <c r="CB175" s="61"/>
      <c r="CC175" s="61"/>
      <c r="CD175" s="61"/>
      <c r="CE175" s="61"/>
      <c r="CF175" s="61"/>
      <c r="CG175" s="61"/>
      <c r="CH175" s="61"/>
      <c r="CI175" s="61"/>
      <c r="CJ175" s="61"/>
      <c r="CK175" s="61"/>
      <c r="CL175" s="61"/>
      <c r="CM175" s="61"/>
      <c r="CN175" s="61"/>
    </row>
    <row r="176" spans="1:92" ht="15.75" hidden="1"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
      <c r="BJ176" s="2"/>
      <c r="BK176" s="1"/>
      <c r="BL176" s="1"/>
      <c r="BM176" s="1"/>
      <c r="BN176" s="1"/>
      <c r="BO176" s="1"/>
      <c r="BP176" s="1"/>
      <c r="BQ176" s="1"/>
      <c r="BR176" s="1"/>
      <c r="BS176" s="1"/>
      <c r="BT176" s="17"/>
      <c r="BZ176" s="61"/>
      <c r="CA176" s="61"/>
      <c r="CB176" s="61"/>
      <c r="CC176" s="61"/>
      <c r="CD176" s="61"/>
      <c r="CE176" s="61"/>
      <c r="CF176" s="61"/>
      <c r="CG176" s="61"/>
      <c r="CH176" s="61"/>
      <c r="CI176" s="61"/>
      <c r="CJ176" s="61"/>
      <c r="CK176" s="61"/>
      <c r="CL176" s="61"/>
      <c r="CM176" s="61"/>
      <c r="CN176" s="61"/>
    </row>
    <row r="177" spans="1:92" ht="12" hidden="1" customHeight="1" x14ac:dyDescent="0.25">
      <c r="A177" s="76" t="s">
        <v>33</v>
      </c>
      <c r="B177" s="77"/>
      <c r="C177" s="77"/>
      <c r="D177" s="77"/>
      <c r="E177" s="77"/>
      <c r="F177" s="77"/>
      <c r="G177" s="77"/>
      <c r="H177" s="77"/>
      <c r="I177" s="77"/>
      <c r="J177" s="77"/>
      <c r="K177" s="77"/>
      <c r="L177" s="77"/>
      <c r="M177" s="77"/>
      <c r="N177" s="77"/>
      <c r="O177" s="77"/>
      <c r="P177" s="77"/>
      <c r="Q177" s="78"/>
      <c r="R177" s="76" t="s">
        <v>34</v>
      </c>
      <c r="S177" s="78"/>
      <c r="T177" s="76" t="s">
        <v>35</v>
      </c>
      <c r="U177" s="77"/>
      <c r="V177" s="78"/>
      <c r="W177" s="76" t="s">
        <v>36</v>
      </c>
      <c r="X177" s="77"/>
      <c r="Y177" s="77"/>
      <c r="Z177" s="77"/>
      <c r="AA177" s="77"/>
      <c r="AB177" s="77"/>
      <c r="AC177" s="78"/>
      <c r="AD177" s="76" t="s">
        <v>37</v>
      </c>
      <c r="AE177" s="77"/>
      <c r="AF177" s="77"/>
      <c r="AG177" s="77"/>
      <c r="AH177" s="77"/>
      <c r="AI177" s="77"/>
      <c r="AJ177" s="77"/>
      <c r="AK177" s="78"/>
      <c r="AL177" s="76" t="s">
        <v>38</v>
      </c>
      <c r="AM177" s="77"/>
      <c r="AN177" s="77"/>
      <c r="AO177" s="77"/>
      <c r="AP177" s="78"/>
      <c r="AQ177" s="76" t="s">
        <v>29</v>
      </c>
      <c r="AR177" s="77"/>
      <c r="AS177" s="77"/>
      <c r="AT177" s="78"/>
      <c r="AU177" s="76" t="s">
        <v>30</v>
      </c>
      <c r="AV177" s="77"/>
      <c r="AW177" s="77"/>
      <c r="AX177" s="77"/>
      <c r="AY177" s="78"/>
      <c r="AZ177" s="82" t="s">
        <v>39</v>
      </c>
      <c r="BA177" s="83"/>
      <c r="BB177" s="83"/>
      <c r="BC177" s="83"/>
      <c r="BD177" s="83"/>
      <c r="BE177" s="83"/>
      <c r="BF177" s="83"/>
      <c r="BG177" s="83"/>
      <c r="BH177" s="84"/>
      <c r="BI177" s="1"/>
      <c r="BJ177" s="2"/>
      <c r="BK177" s="1"/>
      <c r="BL177" s="1"/>
      <c r="BM177" s="1"/>
      <c r="BN177" s="1"/>
      <c r="BO177" s="1"/>
      <c r="BP177" s="1"/>
      <c r="BQ177" s="1"/>
      <c r="BR177" s="1"/>
      <c r="BS177" s="1"/>
      <c r="BT177" s="17"/>
      <c r="BZ177" s="61"/>
      <c r="CA177" s="61"/>
      <c r="CB177" s="61"/>
      <c r="CC177" s="61"/>
      <c r="CD177" s="61"/>
      <c r="CE177" s="61"/>
      <c r="CF177" s="61"/>
      <c r="CG177" s="61"/>
      <c r="CH177" s="61"/>
      <c r="CI177" s="61"/>
      <c r="CJ177" s="61"/>
      <c r="CK177" s="61"/>
      <c r="CL177" s="61"/>
      <c r="CM177" s="61"/>
      <c r="CN177" s="61"/>
    </row>
    <row r="178" spans="1:92" ht="32.25" hidden="1" customHeight="1" x14ac:dyDescent="0.25">
      <c r="A178" s="79"/>
      <c r="B178" s="80"/>
      <c r="C178" s="80"/>
      <c r="D178" s="80"/>
      <c r="E178" s="80"/>
      <c r="F178" s="80"/>
      <c r="G178" s="80"/>
      <c r="H178" s="80"/>
      <c r="I178" s="80"/>
      <c r="J178" s="80"/>
      <c r="K178" s="80"/>
      <c r="L178" s="80"/>
      <c r="M178" s="80"/>
      <c r="N178" s="80"/>
      <c r="O178" s="80"/>
      <c r="P178" s="80"/>
      <c r="Q178" s="81"/>
      <c r="R178" s="79"/>
      <c r="S178" s="81"/>
      <c r="T178" s="79"/>
      <c r="U178" s="80"/>
      <c r="V178" s="81"/>
      <c r="W178" s="79"/>
      <c r="X178" s="80"/>
      <c r="Y178" s="80"/>
      <c r="Z178" s="80"/>
      <c r="AA178" s="80"/>
      <c r="AB178" s="80"/>
      <c r="AC178" s="81"/>
      <c r="AD178" s="79"/>
      <c r="AE178" s="80"/>
      <c r="AF178" s="80"/>
      <c r="AG178" s="80"/>
      <c r="AH178" s="80"/>
      <c r="AI178" s="80"/>
      <c r="AJ178" s="80"/>
      <c r="AK178" s="81"/>
      <c r="AL178" s="79"/>
      <c r="AM178" s="80"/>
      <c r="AN178" s="80"/>
      <c r="AO178" s="80"/>
      <c r="AP178" s="81"/>
      <c r="AQ178" s="79"/>
      <c r="AR178" s="80"/>
      <c r="AS178" s="80"/>
      <c r="AT178" s="81"/>
      <c r="AU178" s="79"/>
      <c r="AV178" s="80"/>
      <c r="AW178" s="80"/>
      <c r="AX178" s="80"/>
      <c r="AY178" s="81"/>
      <c r="AZ178" s="82" t="s">
        <v>40</v>
      </c>
      <c r="BA178" s="83"/>
      <c r="BB178" s="84"/>
      <c r="BC178" s="82" t="s">
        <v>41</v>
      </c>
      <c r="BD178" s="83"/>
      <c r="BE178" s="84"/>
      <c r="BF178" s="82" t="s">
        <v>42</v>
      </c>
      <c r="BG178" s="83"/>
      <c r="BH178" s="84"/>
      <c r="BI178" s="90" t="s">
        <v>43</v>
      </c>
      <c r="BJ178" s="91"/>
      <c r="BK178" s="92"/>
      <c r="BL178" s="90" t="s">
        <v>44</v>
      </c>
      <c r="BM178" s="91"/>
      <c r="BN178" s="92"/>
      <c r="BO178" s="93" t="s">
        <v>45</v>
      </c>
      <c r="BP178" s="94"/>
      <c r="BQ178" s="94"/>
      <c r="BR178" s="1"/>
      <c r="BS178" s="1">
        <v>19</v>
      </c>
      <c r="BT178" s="17"/>
      <c r="BZ178" s="61"/>
      <c r="CA178" s="61"/>
      <c r="CB178" s="61"/>
      <c r="CC178" s="61"/>
      <c r="CD178" s="61"/>
      <c r="CE178" s="61"/>
      <c r="CF178" s="61"/>
      <c r="CG178" s="61"/>
      <c r="CH178" s="61"/>
      <c r="CI178" s="61"/>
      <c r="CJ178" s="61"/>
      <c r="CK178" s="61"/>
      <c r="CL178" s="61"/>
      <c r="CM178" s="61"/>
      <c r="CN178" s="61"/>
    </row>
    <row r="179" spans="1:92" ht="41.25" hidden="1" customHeight="1" x14ac:dyDescent="0.25">
      <c r="A179" s="85"/>
      <c r="B179" s="95"/>
      <c r="C179" s="95"/>
      <c r="D179" s="95"/>
      <c r="E179" s="95"/>
      <c r="F179" s="95"/>
      <c r="G179" s="95"/>
      <c r="H179" s="95"/>
      <c r="I179" s="95"/>
      <c r="J179" s="95"/>
      <c r="K179" s="95"/>
      <c r="L179" s="95"/>
      <c r="M179" s="95"/>
      <c r="N179" s="95"/>
      <c r="O179" s="95"/>
      <c r="P179" s="95"/>
      <c r="Q179" s="96"/>
      <c r="R179" s="85" t="s">
        <v>4</v>
      </c>
      <c r="S179" s="96"/>
      <c r="T179" s="102" t="s">
        <v>4</v>
      </c>
      <c r="U179" s="103"/>
      <c r="V179" s="104"/>
      <c r="W179" s="85" t="s">
        <v>4</v>
      </c>
      <c r="X179" s="95"/>
      <c r="Y179" s="95"/>
      <c r="Z179" s="95"/>
      <c r="AA179" s="95"/>
      <c r="AB179" s="95"/>
      <c r="AC179" s="96"/>
      <c r="AD179" s="85"/>
      <c r="AE179" s="95"/>
      <c r="AF179" s="95"/>
      <c r="AG179" s="95"/>
      <c r="AH179" s="95"/>
      <c r="AI179" s="95"/>
      <c r="AJ179" s="95"/>
      <c r="AK179" s="96"/>
      <c r="AL179" s="97"/>
      <c r="AM179" s="98"/>
      <c r="AN179" s="98"/>
      <c r="AO179" s="98"/>
      <c r="AP179" s="99"/>
      <c r="AQ179" s="89"/>
      <c r="AR179" s="100"/>
      <c r="AS179" s="100"/>
      <c r="AT179" s="101"/>
      <c r="AU179" s="89"/>
      <c r="AV179" s="100"/>
      <c r="AW179" s="100"/>
      <c r="AX179" s="100"/>
      <c r="AY179" s="101"/>
      <c r="AZ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f>
        <v/>
      </c>
      <c r="BA179" s="95"/>
      <c r="BB179" s="96"/>
      <c r="BC179" s="85" t="str">
        <f>IF(AND(A179="",R179="SELECCIONE",T179="SELECCIONE",W179="SELECCIONE",AD179="",AL179="",AQ179="",AU179=""),"",IF(OR(OR(A179="",R179="SELECCIONE",T179="SELECCIONE",W179="SELECCIONE",AD179="",AL179="",AQ179="",AU179=""),AND(AQ179="",AU179="")),"COMPLETE TODOS LOS CAMPOS DE LA IZQUIERDA",IF(OR(AQ179&gt;AU179,AND(AQ179="",AU179&lt;&gt;""),AND(AQ179&lt;&gt;"",AU179="")),"VERIFICAR FECHAS",DATEDIF(AQ179,(AU179+1),"YM"))))</f>
        <v/>
      </c>
      <c r="BD179" s="95"/>
      <c r="BE179" s="96"/>
      <c r="BF179" s="85" t="str">
        <f>IF(AND(A179="",R179="SELECCIONE",T179="SELECCIONE",W179="SELECCIONE",AD179="",AL179="",AQ179="",AU179=""),"",IF(OR(OR(A179="",R179="SELECCIONE",T179="SELECCIONE",W179="SELECCIONE",AD179="",AL179="",AQ179="",AU179=""),AND(AQ179="",AU179="")),"COMPLETE TODOS LOS CAMPOS DE LA IZQUIERDA",IF(OR(AQ179&gt;AU179,AND(AQ179="",AU179&lt;&gt;""),AND(AQ179&lt;&gt;"",AU179="")),"VERIFICAR FECHAS",IF(AQ179="",0,IFERROR(DATEDIF(AQ179,(AU179+1),"MD"),"Fecha Inválida")))))</f>
        <v/>
      </c>
      <c r="BG179" s="95"/>
      <c r="BH179" s="96"/>
      <c r="BI179" s="18">
        <f>IF(R179="NO",AZ179,0)</f>
        <v>0</v>
      </c>
      <c r="BJ179" s="18">
        <f>IF(R179="NO",BC179,0)</f>
        <v>0</v>
      </c>
      <c r="BK179" s="18">
        <f>IF(R179="NO",BF179,0)</f>
        <v>0</v>
      </c>
      <c r="BL179" s="18">
        <f>IF(R179="SI",AZ179,0)</f>
        <v>0</v>
      </c>
      <c r="BM179" s="18">
        <f>IF(R179="SI",BC179,0)</f>
        <v>0</v>
      </c>
      <c r="BN179" s="18">
        <f>IF(R179="SI",BF179,0)</f>
        <v>0</v>
      </c>
      <c r="BO179" s="18">
        <f>IF(AND(R179="SI",T179="PÚBLICO"),AZ179,0)</f>
        <v>0</v>
      </c>
      <c r="BP179" s="18">
        <f>IF(AND(R179="SI",T179="PÚBLICO"),BC179,0)</f>
        <v>0</v>
      </c>
      <c r="BQ179" s="18">
        <f>IF(AND(R179="SI",T179="PÚBLICO"),BF179,0)</f>
        <v>0</v>
      </c>
      <c r="BR179" s="1"/>
      <c r="BS179" s="1"/>
      <c r="BT179" s="17"/>
      <c r="BZ179" s="61"/>
      <c r="CA179" s="61"/>
      <c r="CB179" s="61"/>
      <c r="CC179" s="61"/>
      <c r="CD179" s="61"/>
      <c r="CE179" s="61"/>
      <c r="CF179" s="61"/>
      <c r="CG179" s="61"/>
      <c r="CH179" s="61"/>
      <c r="CI179" s="61"/>
      <c r="CJ179" s="61"/>
      <c r="CK179" s="61"/>
      <c r="CL179" s="61"/>
      <c r="CM179" s="61"/>
      <c r="CN179" s="61"/>
    </row>
    <row r="180" spans="1:92" ht="15.75" hidden="1"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
      <c r="BJ180" s="2"/>
      <c r="BK180" s="1"/>
      <c r="BL180" s="1"/>
      <c r="BM180" s="1"/>
      <c r="BN180" s="1"/>
      <c r="BO180" s="1"/>
      <c r="BP180" s="1"/>
      <c r="BQ180" s="1"/>
      <c r="BR180" s="1"/>
      <c r="BS180" s="1"/>
      <c r="BT180" s="17"/>
      <c r="BZ180" s="61"/>
      <c r="CA180" s="61"/>
      <c r="CB180" s="61"/>
      <c r="CC180" s="61"/>
      <c r="CD180" s="61"/>
      <c r="CE180" s="61"/>
      <c r="CF180" s="61"/>
      <c r="CG180" s="61"/>
      <c r="CH180" s="61"/>
      <c r="CI180" s="61"/>
      <c r="CJ180" s="61"/>
      <c r="CK180" s="61"/>
      <c r="CL180" s="61"/>
      <c r="CM180" s="61"/>
      <c r="CN180" s="61"/>
    </row>
    <row r="181" spans="1:92" ht="12" hidden="1" customHeight="1" x14ac:dyDescent="0.25">
      <c r="A181" s="76" t="s">
        <v>33</v>
      </c>
      <c r="B181" s="77"/>
      <c r="C181" s="77"/>
      <c r="D181" s="77"/>
      <c r="E181" s="77"/>
      <c r="F181" s="77"/>
      <c r="G181" s="77"/>
      <c r="H181" s="77"/>
      <c r="I181" s="77"/>
      <c r="J181" s="77"/>
      <c r="K181" s="77"/>
      <c r="L181" s="77"/>
      <c r="M181" s="77"/>
      <c r="N181" s="77"/>
      <c r="O181" s="77"/>
      <c r="P181" s="77"/>
      <c r="Q181" s="78"/>
      <c r="R181" s="76" t="s">
        <v>34</v>
      </c>
      <c r="S181" s="78"/>
      <c r="T181" s="76" t="s">
        <v>35</v>
      </c>
      <c r="U181" s="77"/>
      <c r="V181" s="78"/>
      <c r="W181" s="76" t="s">
        <v>36</v>
      </c>
      <c r="X181" s="77"/>
      <c r="Y181" s="77"/>
      <c r="Z181" s="77"/>
      <c r="AA181" s="77"/>
      <c r="AB181" s="77"/>
      <c r="AC181" s="78"/>
      <c r="AD181" s="76" t="s">
        <v>37</v>
      </c>
      <c r="AE181" s="77"/>
      <c r="AF181" s="77"/>
      <c r="AG181" s="77"/>
      <c r="AH181" s="77"/>
      <c r="AI181" s="77"/>
      <c r="AJ181" s="77"/>
      <c r="AK181" s="78"/>
      <c r="AL181" s="76" t="s">
        <v>38</v>
      </c>
      <c r="AM181" s="77"/>
      <c r="AN181" s="77"/>
      <c r="AO181" s="77"/>
      <c r="AP181" s="78"/>
      <c r="AQ181" s="76" t="s">
        <v>29</v>
      </c>
      <c r="AR181" s="77"/>
      <c r="AS181" s="77"/>
      <c r="AT181" s="78"/>
      <c r="AU181" s="76" t="s">
        <v>30</v>
      </c>
      <c r="AV181" s="77"/>
      <c r="AW181" s="77"/>
      <c r="AX181" s="77"/>
      <c r="AY181" s="78"/>
      <c r="AZ181" s="82" t="s">
        <v>39</v>
      </c>
      <c r="BA181" s="83"/>
      <c r="BB181" s="83"/>
      <c r="BC181" s="83"/>
      <c r="BD181" s="83"/>
      <c r="BE181" s="83"/>
      <c r="BF181" s="83"/>
      <c r="BG181" s="83"/>
      <c r="BH181" s="84"/>
      <c r="BI181" s="1"/>
      <c r="BJ181" s="2"/>
      <c r="BK181" s="1"/>
      <c r="BL181" s="1"/>
      <c r="BM181" s="1"/>
      <c r="BN181" s="1"/>
      <c r="BO181" s="1"/>
      <c r="BP181" s="1"/>
      <c r="BQ181" s="1"/>
      <c r="BR181" s="1"/>
      <c r="BS181" s="1"/>
      <c r="BT181" s="17"/>
      <c r="BZ181" s="61"/>
      <c r="CA181" s="61"/>
      <c r="CB181" s="61"/>
      <c r="CC181" s="61"/>
      <c r="CD181" s="61"/>
      <c r="CE181" s="61"/>
      <c r="CF181" s="61"/>
      <c r="CG181" s="61"/>
      <c r="CH181" s="61"/>
      <c r="CI181" s="61"/>
      <c r="CJ181" s="61"/>
      <c r="CK181" s="61"/>
      <c r="CL181" s="61"/>
      <c r="CM181" s="61"/>
      <c r="CN181" s="61"/>
    </row>
    <row r="182" spans="1:92" ht="32.25" hidden="1" customHeight="1" x14ac:dyDescent="0.25">
      <c r="A182" s="79"/>
      <c r="B182" s="80"/>
      <c r="C182" s="80"/>
      <c r="D182" s="80"/>
      <c r="E182" s="80"/>
      <c r="F182" s="80"/>
      <c r="G182" s="80"/>
      <c r="H182" s="80"/>
      <c r="I182" s="80"/>
      <c r="J182" s="80"/>
      <c r="K182" s="80"/>
      <c r="L182" s="80"/>
      <c r="M182" s="80"/>
      <c r="N182" s="80"/>
      <c r="O182" s="80"/>
      <c r="P182" s="80"/>
      <c r="Q182" s="81"/>
      <c r="R182" s="79"/>
      <c r="S182" s="81"/>
      <c r="T182" s="79"/>
      <c r="U182" s="80"/>
      <c r="V182" s="81"/>
      <c r="W182" s="79"/>
      <c r="X182" s="80"/>
      <c r="Y182" s="80"/>
      <c r="Z182" s="80"/>
      <c r="AA182" s="80"/>
      <c r="AB182" s="80"/>
      <c r="AC182" s="81"/>
      <c r="AD182" s="79"/>
      <c r="AE182" s="80"/>
      <c r="AF182" s="80"/>
      <c r="AG182" s="80"/>
      <c r="AH182" s="80"/>
      <c r="AI182" s="80"/>
      <c r="AJ182" s="80"/>
      <c r="AK182" s="81"/>
      <c r="AL182" s="79"/>
      <c r="AM182" s="80"/>
      <c r="AN182" s="80"/>
      <c r="AO182" s="80"/>
      <c r="AP182" s="81"/>
      <c r="AQ182" s="79"/>
      <c r="AR182" s="80"/>
      <c r="AS182" s="80"/>
      <c r="AT182" s="81"/>
      <c r="AU182" s="79"/>
      <c r="AV182" s="80"/>
      <c r="AW182" s="80"/>
      <c r="AX182" s="80"/>
      <c r="AY182" s="81"/>
      <c r="AZ182" s="82" t="s">
        <v>40</v>
      </c>
      <c r="BA182" s="83"/>
      <c r="BB182" s="84"/>
      <c r="BC182" s="82" t="s">
        <v>41</v>
      </c>
      <c r="BD182" s="83"/>
      <c r="BE182" s="84"/>
      <c r="BF182" s="82" t="s">
        <v>42</v>
      </c>
      <c r="BG182" s="83"/>
      <c r="BH182" s="84"/>
      <c r="BI182" s="90" t="s">
        <v>43</v>
      </c>
      <c r="BJ182" s="91"/>
      <c r="BK182" s="92"/>
      <c r="BL182" s="90" t="s">
        <v>44</v>
      </c>
      <c r="BM182" s="91"/>
      <c r="BN182" s="92"/>
      <c r="BO182" s="93" t="s">
        <v>45</v>
      </c>
      <c r="BP182" s="94"/>
      <c r="BQ182" s="94"/>
      <c r="BR182" s="1"/>
      <c r="BS182" s="1">
        <v>20</v>
      </c>
      <c r="BT182" s="17"/>
      <c r="BZ182" s="61"/>
      <c r="CA182" s="61"/>
      <c r="CB182" s="61"/>
      <c r="CC182" s="61"/>
      <c r="CD182" s="61"/>
      <c r="CE182" s="61"/>
      <c r="CF182" s="61"/>
      <c r="CG182" s="61"/>
      <c r="CH182" s="61"/>
      <c r="CI182" s="61"/>
      <c r="CJ182" s="61"/>
      <c r="CK182" s="61"/>
      <c r="CL182" s="61"/>
      <c r="CM182" s="61"/>
      <c r="CN182" s="61"/>
    </row>
    <row r="183" spans="1:92" ht="41.25" hidden="1" customHeight="1" x14ac:dyDescent="0.25">
      <c r="A183" s="85"/>
      <c r="B183" s="95"/>
      <c r="C183" s="95"/>
      <c r="D183" s="95"/>
      <c r="E183" s="95"/>
      <c r="F183" s="95"/>
      <c r="G183" s="95"/>
      <c r="H183" s="95"/>
      <c r="I183" s="95"/>
      <c r="J183" s="95"/>
      <c r="K183" s="95"/>
      <c r="L183" s="95"/>
      <c r="M183" s="95"/>
      <c r="N183" s="95"/>
      <c r="O183" s="95"/>
      <c r="P183" s="95"/>
      <c r="Q183" s="96"/>
      <c r="R183" s="85" t="s">
        <v>4</v>
      </c>
      <c r="S183" s="96"/>
      <c r="T183" s="102" t="s">
        <v>4</v>
      </c>
      <c r="U183" s="103"/>
      <c r="V183" s="104"/>
      <c r="W183" s="85" t="s">
        <v>4</v>
      </c>
      <c r="X183" s="95"/>
      <c r="Y183" s="95"/>
      <c r="Z183" s="95"/>
      <c r="AA183" s="95"/>
      <c r="AB183" s="95"/>
      <c r="AC183" s="96"/>
      <c r="AD183" s="85"/>
      <c r="AE183" s="95"/>
      <c r="AF183" s="95"/>
      <c r="AG183" s="95"/>
      <c r="AH183" s="95"/>
      <c r="AI183" s="95"/>
      <c r="AJ183" s="95"/>
      <c r="AK183" s="96"/>
      <c r="AL183" s="97"/>
      <c r="AM183" s="98"/>
      <c r="AN183" s="98"/>
      <c r="AO183" s="98"/>
      <c r="AP183" s="99"/>
      <c r="AQ183" s="89"/>
      <c r="AR183" s="100"/>
      <c r="AS183" s="100"/>
      <c r="AT183" s="101"/>
      <c r="AU183" s="89"/>
      <c r="AV183" s="100"/>
      <c r="AW183" s="100"/>
      <c r="AX183" s="100"/>
      <c r="AY183" s="101"/>
      <c r="AZ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f>
        <v/>
      </c>
      <c r="BA183" s="95"/>
      <c r="BB183" s="96"/>
      <c r="BC183" s="85" t="str">
        <f>IF(AND(A183="",R183="SELECCIONE",T183="SELECCIONE",W183="SELECCIONE",AD183="",AL183="",AQ183="",AU183=""),"",IF(OR(OR(A183="",R183="SELECCIONE",T183="SELECCIONE",W183="SELECCIONE",AD183="",AL183="",AQ183="",AU183=""),AND(AQ183="",AU183="")),"COMPLETE TODOS LOS CAMPOS DE LA IZQUIERDA",IF(OR(AQ183&gt;AU183,AND(AQ183="",AU183&lt;&gt;""),AND(AQ183&lt;&gt;"",AU183="")),"VERIFICAR FECHAS",DATEDIF(AQ183,(AU183+1),"YM"))))</f>
        <v/>
      </c>
      <c r="BD183" s="95"/>
      <c r="BE183" s="96"/>
      <c r="BF183" s="85" t="str">
        <f>IF(AND(A183="",R183="SELECCIONE",T183="SELECCIONE",W183="SELECCIONE",AD183="",AL183="",AQ183="",AU183=""),"",IF(OR(OR(A183="",R183="SELECCIONE",T183="SELECCIONE",W183="SELECCIONE",AD183="",AL183="",AQ183="",AU183=""),AND(AQ183="",AU183="")),"COMPLETE TODOS LOS CAMPOS DE LA IZQUIERDA",IF(OR(AQ183&gt;AU183,AND(AQ183="",AU183&lt;&gt;""),AND(AQ183&lt;&gt;"",AU183="")),"VERIFICAR FECHAS",IF(AQ183="",0,IFERROR(DATEDIF(AQ183,(AU183+1),"MD"),"Fecha Inválida")))))</f>
        <v/>
      </c>
      <c r="BG183" s="95"/>
      <c r="BH183" s="96"/>
      <c r="BI183" s="18">
        <f>IF(R183="NO",AZ183,0)</f>
        <v>0</v>
      </c>
      <c r="BJ183" s="18">
        <f>IF(R183="NO",BC183,0)</f>
        <v>0</v>
      </c>
      <c r="BK183" s="18">
        <f>IF(R183="NO",BF183,0)</f>
        <v>0</v>
      </c>
      <c r="BL183" s="18">
        <f>IF(R183="SI",AZ183,0)</f>
        <v>0</v>
      </c>
      <c r="BM183" s="18">
        <f>IF(R183="SI",BC183,0)</f>
        <v>0</v>
      </c>
      <c r="BN183" s="18">
        <f>IF(R183="SI",BF183,0)</f>
        <v>0</v>
      </c>
      <c r="BO183" s="18">
        <f>IF(AND(R183="SI",T183="PÚBLICO"),AZ183,0)</f>
        <v>0</v>
      </c>
      <c r="BP183" s="18">
        <f>IF(AND(R183="SI",T183="PÚBLICO"),BC183,0)</f>
        <v>0</v>
      </c>
      <c r="BQ183" s="18">
        <f>IF(AND(R183="SI",T183="PÚBLICO"),BF183,0)</f>
        <v>0</v>
      </c>
      <c r="BR183" s="1"/>
      <c r="BS183" s="1"/>
      <c r="BT183" s="17"/>
      <c r="BZ183" s="61"/>
      <c r="CA183" s="61"/>
      <c r="CB183" s="61"/>
      <c r="CC183" s="61"/>
      <c r="CD183" s="61"/>
      <c r="CE183" s="61"/>
      <c r="CF183" s="61"/>
      <c r="CG183" s="61"/>
      <c r="CH183" s="61"/>
      <c r="CI183" s="61"/>
      <c r="CJ183" s="61"/>
      <c r="CK183" s="61"/>
      <c r="CL183" s="61"/>
      <c r="CM183" s="61"/>
      <c r="CN183" s="61"/>
    </row>
    <row r="184" spans="1:92" ht="15.75" hidden="1"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
      <c r="BJ184" s="2"/>
      <c r="BK184" s="1"/>
      <c r="BL184" s="1"/>
      <c r="BM184" s="1"/>
      <c r="BN184" s="1"/>
      <c r="BO184" s="1"/>
      <c r="BP184" s="1"/>
      <c r="BQ184" s="1"/>
      <c r="BR184" s="1"/>
      <c r="BS184" s="1"/>
      <c r="BT184" s="17"/>
      <c r="BZ184" s="61"/>
      <c r="CA184" s="61"/>
      <c r="CB184" s="61"/>
      <c r="CC184" s="61"/>
      <c r="CD184" s="61"/>
      <c r="CE184" s="61"/>
      <c r="CF184" s="61"/>
      <c r="CG184" s="61"/>
      <c r="CH184" s="61"/>
      <c r="CI184" s="61"/>
      <c r="CJ184" s="61"/>
      <c r="CK184" s="61"/>
      <c r="CL184" s="61"/>
      <c r="CM184" s="61"/>
      <c r="CN184" s="61"/>
    </row>
    <row r="185" spans="1:92" ht="12" hidden="1" customHeight="1" x14ac:dyDescent="0.25">
      <c r="A185" s="76" t="s">
        <v>33</v>
      </c>
      <c r="B185" s="77"/>
      <c r="C185" s="77"/>
      <c r="D185" s="77"/>
      <c r="E185" s="77"/>
      <c r="F185" s="77"/>
      <c r="G185" s="77"/>
      <c r="H185" s="77"/>
      <c r="I185" s="77"/>
      <c r="J185" s="77"/>
      <c r="K185" s="77"/>
      <c r="L185" s="77"/>
      <c r="M185" s="77"/>
      <c r="N185" s="77"/>
      <c r="O185" s="77"/>
      <c r="P185" s="77"/>
      <c r="Q185" s="78"/>
      <c r="R185" s="76" t="s">
        <v>34</v>
      </c>
      <c r="S185" s="78"/>
      <c r="T185" s="76" t="s">
        <v>35</v>
      </c>
      <c r="U185" s="77"/>
      <c r="V185" s="78"/>
      <c r="W185" s="76" t="s">
        <v>36</v>
      </c>
      <c r="X185" s="77"/>
      <c r="Y185" s="77"/>
      <c r="Z185" s="77"/>
      <c r="AA185" s="77"/>
      <c r="AB185" s="77"/>
      <c r="AC185" s="78"/>
      <c r="AD185" s="76" t="s">
        <v>37</v>
      </c>
      <c r="AE185" s="77"/>
      <c r="AF185" s="77"/>
      <c r="AG185" s="77"/>
      <c r="AH185" s="77"/>
      <c r="AI185" s="77"/>
      <c r="AJ185" s="77"/>
      <c r="AK185" s="78"/>
      <c r="AL185" s="76" t="s">
        <v>38</v>
      </c>
      <c r="AM185" s="77"/>
      <c r="AN185" s="77"/>
      <c r="AO185" s="77"/>
      <c r="AP185" s="78"/>
      <c r="AQ185" s="76" t="s">
        <v>29</v>
      </c>
      <c r="AR185" s="77"/>
      <c r="AS185" s="77"/>
      <c r="AT185" s="78"/>
      <c r="AU185" s="76" t="s">
        <v>30</v>
      </c>
      <c r="AV185" s="77"/>
      <c r="AW185" s="77"/>
      <c r="AX185" s="77"/>
      <c r="AY185" s="78"/>
      <c r="AZ185" s="82" t="s">
        <v>39</v>
      </c>
      <c r="BA185" s="83"/>
      <c r="BB185" s="83"/>
      <c r="BC185" s="83"/>
      <c r="BD185" s="83"/>
      <c r="BE185" s="83"/>
      <c r="BF185" s="83"/>
      <c r="BG185" s="83"/>
      <c r="BH185" s="84"/>
      <c r="BI185" s="1"/>
      <c r="BJ185" s="2"/>
      <c r="BK185" s="1"/>
      <c r="BL185" s="1"/>
      <c r="BM185" s="1"/>
      <c r="BN185" s="1"/>
      <c r="BO185" s="1"/>
      <c r="BP185" s="1"/>
      <c r="BQ185" s="1"/>
      <c r="BR185" s="1"/>
      <c r="BS185" s="1"/>
      <c r="BT185" s="17"/>
      <c r="BZ185" s="61"/>
      <c r="CA185" s="61"/>
      <c r="CB185" s="61"/>
      <c r="CC185" s="61"/>
      <c r="CD185" s="61"/>
      <c r="CE185" s="61"/>
      <c r="CF185" s="61"/>
      <c r="CG185" s="61"/>
      <c r="CH185" s="61"/>
      <c r="CI185" s="61"/>
      <c r="CJ185" s="61"/>
      <c r="CK185" s="61"/>
      <c r="CL185" s="61"/>
      <c r="CM185" s="61"/>
      <c r="CN185" s="61"/>
    </row>
    <row r="186" spans="1:92" ht="32.25" hidden="1" customHeight="1" x14ac:dyDescent="0.25">
      <c r="A186" s="79"/>
      <c r="B186" s="80"/>
      <c r="C186" s="80"/>
      <c r="D186" s="80"/>
      <c r="E186" s="80"/>
      <c r="F186" s="80"/>
      <c r="G186" s="80"/>
      <c r="H186" s="80"/>
      <c r="I186" s="80"/>
      <c r="J186" s="80"/>
      <c r="K186" s="80"/>
      <c r="L186" s="80"/>
      <c r="M186" s="80"/>
      <c r="N186" s="80"/>
      <c r="O186" s="80"/>
      <c r="P186" s="80"/>
      <c r="Q186" s="81"/>
      <c r="R186" s="79"/>
      <c r="S186" s="81"/>
      <c r="T186" s="79"/>
      <c r="U186" s="80"/>
      <c r="V186" s="81"/>
      <c r="W186" s="79"/>
      <c r="X186" s="80"/>
      <c r="Y186" s="80"/>
      <c r="Z186" s="80"/>
      <c r="AA186" s="80"/>
      <c r="AB186" s="80"/>
      <c r="AC186" s="81"/>
      <c r="AD186" s="79"/>
      <c r="AE186" s="80"/>
      <c r="AF186" s="80"/>
      <c r="AG186" s="80"/>
      <c r="AH186" s="80"/>
      <c r="AI186" s="80"/>
      <c r="AJ186" s="80"/>
      <c r="AK186" s="81"/>
      <c r="AL186" s="79"/>
      <c r="AM186" s="80"/>
      <c r="AN186" s="80"/>
      <c r="AO186" s="80"/>
      <c r="AP186" s="81"/>
      <c r="AQ186" s="79"/>
      <c r="AR186" s="80"/>
      <c r="AS186" s="80"/>
      <c r="AT186" s="81"/>
      <c r="AU186" s="79"/>
      <c r="AV186" s="80"/>
      <c r="AW186" s="80"/>
      <c r="AX186" s="80"/>
      <c r="AY186" s="81"/>
      <c r="AZ186" s="82" t="s">
        <v>40</v>
      </c>
      <c r="BA186" s="83"/>
      <c r="BB186" s="84"/>
      <c r="BC186" s="82" t="s">
        <v>41</v>
      </c>
      <c r="BD186" s="83"/>
      <c r="BE186" s="84"/>
      <c r="BF186" s="82" t="s">
        <v>42</v>
      </c>
      <c r="BG186" s="83"/>
      <c r="BH186" s="84"/>
      <c r="BI186" s="90" t="s">
        <v>43</v>
      </c>
      <c r="BJ186" s="91"/>
      <c r="BK186" s="92"/>
      <c r="BL186" s="90" t="s">
        <v>44</v>
      </c>
      <c r="BM186" s="91"/>
      <c r="BN186" s="92"/>
      <c r="BO186" s="93" t="s">
        <v>45</v>
      </c>
      <c r="BP186" s="94"/>
      <c r="BQ186" s="94"/>
      <c r="BR186" s="1"/>
      <c r="BS186" s="1">
        <v>21</v>
      </c>
      <c r="BT186" s="17"/>
      <c r="BZ186" s="61"/>
      <c r="CA186" s="61"/>
      <c r="CB186" s="61"/>
      <c r="CC186" s="61"/>
      <c r="CD186" s="61"/>
      <c r="CE186" s="61"/>
      <c r="CF186" s="61"/>
      <c r="CG186" s="61"/>
      <c r="CH186" s="61"/>
      <c r="CI186" s="61"/>
      <c r="CJ186" s="61"/>
      <c r="CK186" s="61"/>
      <c r="CL186" s="61"/>
      <c r="CM186" s="61"/>
      <c r="CN186" s="61"/>
    </row>
    <row r="187" spans="1:92" ht="41.25" hidden="1" customHeight="1" x14ac:dyDescent="0.25">
      <c r="A187" s="85"/>
      <c r="B187" s="95"/>
      <c r="C187" s="95"/>
      <c r="D187" s="95"/>
      <c r="E187" s="95"/>
      <c r="F187" s="95"/>
      <c r="G187" s="95"/>
      <c r="H187" s="95"/>
      <c r="I187" s="95"/>
      <c r="J187" s="95"/>
      <c r="K187" s="95"/>
      <c r="L187" s="95"/>
      <c r="M187" s="95"/>
      <c r="N187" s="95"/>
      <c r="O187" s="95"/>
      <c r="P187" s="95"/>
      <c r="Q187" s="96"/>
      <c r="R187" s="85" t="s">
        <v>4</v>
      </c>
      <c r="S187" s="96"/>
      <c r="T187" s="102" t="s">
        <v>4</v>
      </c>
      <c r="U187" s="103"/>
      <c r="V187" s="104"/>
      <c r="W187" s="85" t="s">
        <v>4</v>
      </c>
      <c r="X187" s="95"/>
      <c r="Y187" s="95"/>
      <c r="Z187" s="95"/>
      <c r="AA187" s="95"/>
      <c r="AB187" s="95"/>
      <c r="AC187" s="96"/>
      <c r="AD187" s="85"/>
      <c r="AE187" s="95"/>
      <c r="AF187" s="95"/>
      <c r="AG187" s="95"/>
      <c r="AH187" s="95"/>
      <c r="AI187" s="95"/>
      <c r="AJ187" s="95"/>
      <c r="AK187" s="96"/>
      <c r="AL187" s="97"/>
      <c r="AM187" s="98"/>
      <c r="AN187" s="98"/>
      <c r="AO187" s="98"/>
      <c r="AP187" s="99"/>
      <c r="AQ187" s="89"/>
      <c r="AR187" s="100"/>
      <c r="AS187" s="100"/>
      <c r="AT187" s="101"/>
      <c r="AU187" s="89"/>
      <c r="AV187" s="100"/>
      <c r="AW187" s="100"/>
      <c r="AX187" s="100"/>
      <c r="AY187" s="101"/>
      <c r="AZ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f>
        <v/>
      </c>
      <c r="BA187" s="95"/>
      <c r="BB187" s="96"/>
      <c r="BC187" s="85" t="str">
        <f>IF(AND(A187="",R187="SELECCIONE",T187="SELECCIONE",W187="SELECCIONE",AD187="",AL187="",AQ187="",AU187=""),"",IF(OR(OR(A187="",R187="SELECCIONE",T187="SELECCIONE",W187="SELECCIONE",AD187="",AL187="",AQ187="",AU187=""),AND(AQ187="",AU187="")),"COMPLETE TODOS LOS CAMPOS DE LA IZQUIERDA",IF(OR(AQ187&gt;AU187,AND(AQ187="",AU187&lt;&gt;""),AND(AQ187&lt;&gt;"",AU187="")),"VERIFICAR FECHAS",DATEDIF(AQ187,(AU187+1),"YM"))))</f>
        <v/>
      </c>
      <c r="BD187" s="95"/>
      <c r="BE187" s="96"/>
      <c r="BF187" s="85" t="str">
        <f>IF(AND(A187="",R187="SELECCIONE",T187="SELECCIONE",W187="SELECCIONE",AD187="",AL187="",AQ187="",AU187=""),"",IF(OR(OR(A187="",R187="SELECCIONE",T187="SELECCIONE",W187="SELECCIONE",AD187="",AL187="",AQ187="",AU187=""),AND(AQ187="",AU187="")),"COMPLETE TODOS LOS CAMPOS DE LA IZQUIERDA",IF(OR(AQ187&gt;AU187,AND(AQ187="",AU187&lt;&gt;""),AND(AQ187&lt;&gt;"",AU187="")),"VERIFICAR FECHAS",IF(AQ187="",0,IFERROR(DATEDIF(AQ187,(AU187+1),"MD"),"Fecha Inválida")))))</f>
        <v/>
      </c>
      <c r="BG187" s="95"/>
      <c r="BH187" s="96"/>
      <c r="BI187" s="18">
        <f>IF(R187="NO",AZ187,0)</f>
        <v>0</v>
      </c>
      <c r="BJ187" s="18">
        <f>IF(R187="NO",BC187,0)</f>
        <v>0</v>
      </c>
      <c r="BK187" s="18">
        <f>IF(R187="NO",BF187,0)</f>
        <v>0</v>
      </c>
      <c r="BL187" s="18">
        <f>IF(R187="SI",AZ187,0)</f>
        <v>0</v>
      </c>
      <c r="BM187" s="18">
        <f>IF(R187="SI",BC187,0)</f>
        <v>0</v>
      </c>
      <c r="BN187" s="18">
        <f>IF(R187="SI",BF187,0)</f>
        <v>0</v>
      </c>
      <c r="BO187" s="18">
        <f>IF(AND(R187="SI",T187="PÚBLICO"),AZ187,0)</f>
        <v>0</v>
      </c>
      <c r="BP187" s="18">
        <f>IF(AND(R187="SI",T187="PÚBLICO"),BC187,0)</f>
        <v>0</v>
      </c>
      <c r="BQ187" s="18">
        <f>IF(AND(R187="SI",T187="PÚBLICO"),BF187,0)</f>
        <v>0</v>
      </c>
      <c r="BR187" s="1"/>
      <c r="BS187" s="1"/>
      <c r="BT187" s="17"/>
      <c r="BZ187" s="61"/>
      <c r="CA187" s="61"/>
      <c r="CB187" s="61"/>
      <c r="CC187" s="61"/>
      <c r="CD187" s="61"/>
      <c r="CE187" s="61"/>
      <c r="CF187" s="61"/>
      <c r="CG187" s="61"/>
      <c r="CH187" s="61"/>
      <c r="CI187" s="61"/>
      <c r="CJ187" s="61"/>
      <c r="CK187" s="61"/>
      <c r="CL187" s="61"/>
      <c r="CM187" s="61"/>
      <c r="CN187" s="61"/>
    </row>
    <row r="188" spans="1:92" ht="15.75" hidden="1"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
      <c r="BJ188" s="2"/>
      <c r="BK188" s="1"/>
      <c r="BL188" s="1"/>
      <c r="BM188" s="1"/>
      <c r="BN188" s="1"/>
      <c r="BO188" s="1"/>
      <c r="BP188" s="1"/>
      <c r="BQ188" s="1"/>
      <c r="BR188" s="1"/>
      <c r="BS188" s="1"/>
      <c r="BT188" s="17"/>
      <c r="BZ188" s="61"/>
      <c r="CA188" s="61"/>
      <c r="CB188" s="61"/>
      <c r="CC188" s="61"/>
      <c r="CD188" s="61"/>
      <c r="CE188" s="61"/>
      <c r="CF188" s="61"/>
      <c r="CG188" s="61"/>
      <c r="CH188" s="61"/>
      <c r="CI188" s="61"/>
      <c r="CJ188" s="61"/>
      <c r="CK188" s="61"/>
      <c r="CL188" s="61"/>
      <c r="CM188" s="61"/>
      <c r="CN188" s="61"/>
    </row>
    <row r="189" spans="1:92" ht="12" hidden="1" customHeight="1" x14ac:dyDescent="0.25">
      <c r="A189" s="76" t="s">
        <v>33</v>
      </c>
      <c r="B189" s="77"/>
      <c r="C189" s="77"/>
      <c r="D189" s="77"/>
      <c r="E189" s="77"/>
      <c r="F189" s="77"/>
      <c r="G189" s="77"/>
      <c r="H189" s="77"/>
      <c r="I189" s="77"/>
      <c r="J189" s="77"/>
      <c r="K189" s="77"/>
      <c r="L189" s="77"/>
      <c r="M189" s="77"/>
      <c r="N189" s="77"/>
      <c r="O189" s="77"/>
      <c r="P189" s="77"/>
      <c r="Q189" s="78"/>
      <c r="R189" s="76" t="s">
        <v>34</v>
      </c>
      <c r="S189" s="78"/>
      <c r="T189" s="76" t="s">
        <v>35</v>
      </c>
      <c r="U189" s="77"/>
      <c r="V189" s="78"/>
      <c r="W189" s="76" t="s">
        <v>36</v>
      </c>
      <c r="X189" s="77"/>
      <c r="Y189" s="77"/>
      <c r="Z189" s="77"/>
      <c r="AA189" s="77"/>
      <c r="AB189" s="77"/>
      <c r="AC189" s="78"/>
      <c r="AD189" s="76" t="s">
        <v>37</v>
      </c>
      <c r="AE189" s="77"/>
      <c r="AF189" s="77"/>
      <c r="AG189" s="77"/>
      <c r="AH189" s="77"/>
      <c r="AI189" s="77"/>
      <c r="AJ189" s="77"/>
      <c r="AK189" s="78"/>
      <c r="AL189" s="76" t="s">
        <v>38</v>
      </c>
      <c r="AM189" s="77"/>
      <c r="AN189" s="77"/>
      <c r="AO189" s="77"/>
      <c r="AP189" s="78"/>
      <c r="AQ189" s="76" t="s">
        <v>29</v>
      </c>
      <c r="AR189" s="77"/>
      <c r="AS189" s="77"/>
      <c r="AT189" s="78"/>
      <c r="AU189" s="76" t="s">
        <v>30</v>
      </c>
      <c r="AV189" s="77"/>
      <c r="AW189" s="77"/>
      <c r="AX189" s="77"/>
      <c r="AY189" s="78"/>
      <c r="AZ189" s="82" t="s">
        <v>39</v>
      </c>
      <c r="BA189" s="83"/>
      <c r="BB189" s="83"/>
      <c r="BC189" s="83"/>
      <c r="BD189" s="83"/>
      <c r="BE189" s="83"/>
      <c r="BF189" s="83"/>
      <c r="BG189" s="83"/>
      <c r="BH189" s="84"/>
      <c r="BI189" s="1"/>
      <c r="BJ189" s="2"/>
      <c r="BK189" s="1"/>
      <c r="BL189" s="1"/>
      <c r="BM189" s="1"/>
      <c r="BN189" s="1"/>
      <c r="BO189" s="1"/>
      <c r="BP189" s="1"/>
      <c r="BQ189" s="1"/>
      <c r="BR189" s="1"/>
      <c r="BS189" s="1"/>
      <c r="BT189" s="17"/>
      <c r="BZ189" s="61"/>
      <c r="CA189" s="61"/>
      <c r="CB189" s="61"/>
      <c r="CC189" s="61"/>
      <c r="CD189" s="61"/>
      <c r="CE189" s="61"/>
      <c r="CF189" s="61"/>
      <c r="CG189" s="61"/>
      <c r="CH189" s="61"/>
      <c r="CI189" s="61"/>
      <c r="CJ189" s="61"/>
      <c r="CK189" s="61"/>
      <c r="CL189" s="61"/>
      <c r="CM189" s="61"/>
      <c r="CN189" s="61"/>
    </row>
    <row r="190" spans="1:92" ht="32.25" hidden="1" customHeight="1" x14ac:dyDescent="0.25">
      <c r="A190" s="79"/>
      <c r="B190" s="80"/>
      <c r="C190" s="80"/>
      <c r="D190" s="80"/>
      <c r="E190" s="80"/>
      <c r="F190" s="80"/>
      <c r="G190" s="80"/>
      <c r="H190" s="80"/>
      <c r="I190" s="80"/>
      <c r="J190" s="80"/>
      <c r="K190" s="80"/>
      <c r="L190" s="80"/>
      <c r="M190" s="80"/>
      <c r="N190" s="80"/>
      <c r="O190" s="80"/>
      <c r="P190" s="80"/>
      <c r="Q190" s="81"/>
      <c r="R190" s="79"/>
      <c r="S190" s="81"/>
      <c r="T190" s="79"/>
      <c r="U190" s="80"/>
      <c r="V190" s="81"/>
      <c r="W190" s="79"/>
      <c r="X190" s="80"/>
      <c r="Y190" s="80"/>
      <c r="Z190" s="80"/>
      <c r="AA190" s="80"/>
      <c r="AB190" s="80"/>
      <c r="AC190" s="81"/>
      <c r="AD190" s="79"/>
      <c r="AE190" s="80"/>
      <c r="AF190" s="80"/>
      <c r="AG190" s="80"/>
      <c r="AH190" s="80"/>
      <c r="AI190" s="80"/>
      <c r="AJ190" s="80"/>
      <c r="AK190" s="81"/>
      <c r="AL190" s="79"/>
      <c r="AM190" s="80"/>
      <c r="AN190" s="80"/>
      <c r="AO190" s="80"/>
      <c r="AP190" s="81"/>
      <c r="AQ190" s="79"/>
      <c r="AR190" s="80"/>
      <c r="AS190" s="80"/>
      <c r="AT190" s="81"/>
      <c r="AU190" s="79"/>
      <c r="AV190" s="80"/>
      <c r="AW190" s="80"/>
      <c r="AX190" s="80"/>
      <c r="AY190" s="81"/>
      <c r="AZ190" s="82" t="s">
        <v>40</v>
      </c>
      <c r="BA190" s="83"/>
      <c r="BB190" s="84"/>
      <c r="BC190" s="82" t="s">
        <v>41</v>
      </c>
      <c r="BD190" s="83"/>
      <c r="BE190" s="84"/>
      <c r="BF190" s="82" t="s">
        <v>42</v>
      </c>
      <c r="BG190" s="83"/>
      <c r="BH190" s="84"/>
      <c r="BI190" s="90" t="s">
        <v>43</v>
      </c>
      <c r="BJ190" s="91"/>
      <c r="BK190" s="92"/>
      <c r="BL190" s="90" t="s">
        <v>44</v>
      </c>
      <c r="BM190" s="91"/>
      <c r="BN190" s="92"/>
      <c r="BO190" s="93" t="s">
        <v>45</v>
      </c>
      <c r="BP190" s="94"/>
      <c r="BQ190" s="94"/>
      <c r="BR190" s="1"/>
      <c r="BS190" s="1">
        <v>22</v>
      </c>
      <c r="BT190" s="17"/>
      <c r="BZ190" s="61"/>
      <c r="CA190" s="61"/>
      <c r="CB190" s="61"/>
      <c r="CC190" s="61"/>
      <c r="CD190" s="61"/>
      <c r="CE190" s="61"/>
      <c r="CF190" s="61"/>
      <c r="CG190" s="61"/>
      <c r="CH190" s="61"/>
      <c r="CI190" s="61"/>
      <c r="CJ190" s="61"/>
      <c r="CK190" s="61"/>
      <c r="CL190" s="61"/>
      <c r="CM190" s="61"/>
      <c r="CN190" s="61"/>
    </row>
    <row r="191" spans="1:92" ht="41.25" hidden="1" customHeight="1" x14ac:dyDescent="0.25">
      <c r="A191" s="85"/>
      <c r="B191" s="95"/>
      <c r="C191" s="95"/>
      <c r="D191" s="95"/>
      <c r="E191" s="95"/>
      <c r="F191" s="95"/>
      <c r="G191" s="95"/>
      <c r="H191" s="95"/>
      <c r="I191" s="95"/>
      <c r="J191" s="95"/>
      <c r="K191" s="95"/>
      <c r="L191" s="95"/>
      <c r="M191" s="95"/>
      <c r="N191" s="95"/>
      <c r="O191" s="95"/>
      <c r="P191" s="95"/>
      <c r="Q191" s="96"/>
      <c r="R191" s="85" t="s">
        <v>4</v>
      </c>
      <c r="S191" s="96"/>
      <c r="T191" s="102" t="s">
        <v>4</v>
      </c>
      <c r="U191" s="103"/>
      <c r="V191" s="104"/>
      <c r="W191" s="85" t="s">
        <v>4</v>
      </c>
      <c r="X191" s="95"/>
      <c r="Y191" s="95"/>
      <c r="Z191" s="95"/>
      <c r="AA191" s="95"/>
      <c r="AB191" s="95"/>
      <c r="AC191" s="96"/>
      <c r="AD191" s="85"/>
      <c r="AE191" s="95"/>
      <c r="AF191" s="95"/>
      <c r="AG191" s="95"/>
      <c r="AH191" s="95"/>
      <c r="AI191" s="95"/>
      <c r="AJ191" s="95"/>
      <c r="AK191" s="96"/>
      <c r="AL191" s="97"/>
      <c r="AM191" s="98"/>
      <c r="AN191" s="98"/>
      <c r="AO191" s="98"/>
      <c r="AP191" s="99"/>
      <c r="AQ191" s="89"/>
      <c r="AR191" s="100"/>
      <c r="AS191" s="100"/>
      <c r="AT191" s="101"/>
      <c r="AU191" s="89"/>
      <c r="AV191" s="100"/>
      <c r="AW191" s="100"/>
      <c r="AX191" s="100"/>
      <c r="AY191" s="101"/>
      <c r="AZ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f>
        <v/>
      </c>
      <c r="BA191" s="95"/>
      <c r="BB191" s="96"/>
      <c r="BC191" s="85" t="str">
        <f>IF(AND(A191="",R191="SELECCIONE",T191="SELECCIONE",W191="SELECCIONE",AD191="",AL191="",AQ191="",AU191=""),"",IF(OR(OR(A191="",R191="SELECCIONE",T191="SELECCIONE",W191="SELECCIONE",AD191="",AL191="",AQ191="",AU191=""),AND(AQ191="",AU191="")),"COMPLETE TODOS LOS CAMPOS DE LA IZQUIERDA",IF(OR(AQ191&gt;AU191,AND(AQ191="",AU191&lt;&gt;""),AND(AQ191&lt;&gt;"",AU191="")),"VERIFICAR FECHAS",DATEDIF(AQ191,(AU191+1),"YM"))))</f>
        <v/>
      </c>
      <c r="BD191" s="95"/>
      <c r="BE191" s="96"/>
      <c r="BF191" s="85" t="str">
        <f>IF(AND(A191="",R191="SELECCIONE",T191="SELECCIONE",W191="SELECCIONE",AD191="",AL191="",AQ191="",AU191=""),"",IF(OR(OR(A191="",R191="SELECCIONE",T191="SELECCIONE",W191="SELECCIONE",AD191="",AL191="",AQ191="",AU191=""),AND(AQ191="",AU191="")),"COMPLETE TODOS LOS CAMPOS DE LA IZQUIERDA",IF(OR(AQ191&gt;AU191,AND(AQ191="",AU191&lt;&gt;""),AND(AQ191&lt;&gt;"",AU191="")),"VERIFICAR FECHAS",IF(AQ191="",0,IFERROR(DATEDIF(AQ191,(AU191+1),"MD"),"Fecha Inválida")))))</f>
        <v/>
      </c>
      <c r="BG191" s="95"/>
      <c r="BH191" s="96"/>
      <c r="BI191" s="18">
        <f>IF(R191="NO",AZ191,0)</f>
        <v>0</v>
      </c>
      <c r="BJ191" s="18">
        <f>IF(R191="NO",BC191,0)</f>
        <v>0</v>
      </c>
      <c r="BK191" s="18">
        <f>IF(R191="NO",BF191,0)</f>
        <v>0</v>
      </c>
      <c r="BL191" s="18">
        <f>IF(R191="SI",AZ191,0)</f>
        <v>0</v>
      </c>
      <c r="BM191" s="18">
        <f>IF(R191="SI",BC191,0)</f>
        <v>0</v>
      </c>
      <c r="BN191" s="18">
        <f>IF(R191="SI",BF191,0)</f>
        <v>0</v>
      </c>
      <c r="BO191" s="18">
        <f>IF(AND(R191="SI",T191="PÚBLICO"),AZ191,0)</f>
        <v>0</v>
      </c>
      <c r="BP191" s="18">
        <f>IF(AND(R191="SI",T191="PÚBLICO"),BC191,0)</f>
        <v>0</v>
      </c>
      <c r="BQ191" s="18">
        <f>IF(AND(R191="SI",T191="PÚBLICO"),BF191,0)</f>
        <v>0</v>
      </c>
      <c r="BR191" s="1"/>
      <c r="BS191" s="1"/>
      <c r="BT191" s="17"/>
      <c r="BZ191" s="61"/>
      <c r="CA191" s="61"/>
      <c r="CB191" s="61"/>
      <c r="CC191" s="61"/>
      <c r="CD191" s="61"/>
      <c r="CE191" s="61"/>
      <c r="CF191" s="61"/>
      <c r="CG191" s="61"/>
      <c r="CH191" s="61"/>
      <c r="CI191" s="61"/>
      <c r="CJ191" s="61"/>
      <c r="CK191" s="61"/>
      <c r="CL191" s="61"/>
      <c r="CM191" s="61"/>
      <c r="CN191" s="61"/>
    </row>
    <row r="192" spans="1:92" ht="15.75" hidden="1"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
      <c r="BJ192" s="2"/>
      <c r="BK192" s="1"/>
      <c r="BL192" s="1"/>
      <c r="BM192" s="1"/>
      <c r="BN192" s="1"/>
      <c r="BO192" s="1"/>
      <c r="BP192" s="1"/>
      <c r="BQ192" s="1"/>
      <c r="BR192" s="1"/>
      <c r="BS192" s="1"/>
      <c r="BT192" s="17"/>
      <c r="BZ192" s="61"/>
      <c r="CA192" s="61"/>
      <c r="CB192" s="61"/>
      <c r="CC192" s="61"/>
      <c r="CD192" s="61"/>
      <c r="CE192" s="61"/>
      <c r="CF192" s="61"/>
      <c r="CG192" s="61"/>
      <c r="CH192" s="61"/>
      <c r="CI192" s="61"/>
      <c r="CJ192" s="61"/>
      <c r="CK192" s="61"/>
      <c r="CL192" s="61"/>
      <c r="CM192" s="61"/>
      <c r="CN192" s="61"/>
    </row>
    <row r="193" spans="1:92" ht="12" hidden="1" customHeight="1" x14ac:dyDescent="0.25">
      <c r="A193" s="76" t="s">
        <v>33</v>
      </c>
      <c r="B193" s="77"/>
      <c r="C193" s="77"/>
      <c r="D193" s="77"/>
      <c r="E193" s="77"/>
      <c r="F193" s="77"/>
      <c r="G193" s="77"/>
      <c r="H193" s="77"/>
      <c r="I193" s="77"/>
      <c r="J193" s="77"/>
      <c r="K193" s="77"/>
      <c r="L193" s="77"/>
      <c r="M193" s="77"/>
      <c r="N193" s="77"/>
      <c r="O193" s="77"/>
      <c r="P193" s="77"/>
      <c r="Q193" s="78"/>
      <c r="R193" s="76" t="s">
        <v>34</v>
      </c>
      <c r="S193" s="78"/>
      <c r="T193" s="76" t="s">
        <v>35</v>
      </c>
      <c r="U193" s="77"/>
      <c r="V193" s="78"/>
      <c r="W193" s="76" t="s">
        <v>36</v>
      </c>
      <c r="X193" s="77"/>
      <c r="Y193" s="77"/>
      <c r="Z193" s="77"/>
      <c r="AA193" s="77"/>
      <c r="AB193" s="77"/>
      <c r="AC193" s="78"/>
      <c r="AD193" s="76" t="s">
        <v>37</v>
      </c>
      <c r="AE193" s="77"/>
      <c r="AF193" s="77"/>
      <c r="AG193" s="77"/>
      <c r="AH193" s="77"/>
      <c r="AI193" s="77"/>
      <c r="AJ193" s="77"/>
      <c r="AK193" s="78"/>
      <c r="AL193" s="76" t="s">
        <v>38</v>
      </c>
      <c r="AM193" s="77"/>
      <c r="AN193" s="77"/>
      <c r="AO193" s="77"/>
      <c r="AP193" s="78"/>
      <c r="AQ193" s="76" t="s">
        <v>29</v>
      </c>
      <c r="AR193" s="77"/>
      <c r="AS193" s="77"/>
      <c r="AT193" s="78"/>
      <c r="AU193" s="76" t="s">
        <v>30</v>
      </c>
      <c r="AV193" s="77"/>
      <c r="AW193" s="77"/>
      <c r="AX193" s="77"/>
      <c r="AY193" s="78"/>
      <c r="AZ193" s="82" t="s">
        <v>39</v>
      </c>
      <c r="BA193" s="83"/>
      <c r="BB193" s="83"/>
      <c r="BC193" s="83"/>
      <c r="BD193" s="83"/>
      <c r="BE193" s="83"/>
      <c r="BF193" s="83"/>
      <c r="BG193" s="83"/>
      <c r="BH193" s="84"/>
      <c r="BI193" s="1"/>
      <c r="BJ193" s="2"/>
      <c r="BK193" s="1"/>
      <c r="BL193" s="1"/>
      <c r="BM193" s="1"/>
      <c r="BN193" s="1"/>
      <c r="BO193" s="1"/>
      <c r="BP193" s="1"/>
      <c r="BQ193" s="1"/>
      <c r="BR193" s="1"/>
      <c r="BS193" s="1"/>
      <c r="BT193" s="17"/>
      <c r="BZ193" s="61"/>
      <c r="CA193" s="61"/>
      <c r="CB193" s="61"/>
      <c r="CC193" s="61"/>
      <c r="CD193" s="61"/>
      <c r="CE193" s="61"/>
      <c r="CF193" s="61"/>
      <c r="CG193" s="61"/>
      <c r="CH193" s="61"/>
      <c r="CI193" s="61"/>
      <c r="CJ193" s="61"/>
      <c r="CK193" s="61"/>
      <c r="CL193" s="61"/>
      <c r="CM193" s="61"/>
      <c r="CN193" s="61"/>
    </row>
    <row r="194" spans="1:92" ht="32.25" hidden="1" customHeight="1" x14ac:dyDescent="0.25">
      <c r="A194" s="79"/>
      <c r="B194" s="80"/>
      <c r="C194" s="80"/>
      <c r="D194" s="80"/>
      <c r="E194" s="80"/>
      <c r="F194" s="80"/>
      <c r="G194" s="80"/>
      <c r="H194" s="80"/>
      <c r="I194" s="80"/>
      <c r="J194" s="80"/>
      <c r="K194" s="80"/>
      <c r="L194" s="80"/>
      <c r="M194" s="80"/>
      <c r="N194" s="80"/>
      <c r="O194" s="80"/>
      <c r="P194" s="80"/>
      <c r="Q194" s="81"/>
      <c r="R194" s="79"/>
      <c r="S194" s="81"/>
      <c r="T194" s="79"/>
      <c r="U194" s="80"/>
      <c r="V194" s="81"/>
      <c r="W194" s="79"/>
      <c r="X194" s="80"/>
      <c r="Y194" s="80"/>
      <c r="Z194" s="80"/>
      <c r="AA194" s="80"/>
      <c r="AB194" s="80"/>
      <c r="AC194" s="81"/>
      <c r="AD194" s="79"/>
      <c r="AE194" s="80"/>
      <c r="AF194" s="80"/>
      <c r="AG194" s="80"/>
      <c r="AH194" s="80"/>
      <c r="AI194" s="80"/>
      <c r="AJ194" s="80"/>
      <c r="AK194" s="81"/>
      <c r="AL194" s="79"/>
      <c r="AM194" s="80"/>
      <c r="AN194" s="80"/>
      <c r="AO194" s="80"/>
      <c r="AP194" s="81"/>
      <c r="AQ194" s="79"/>
      <c r="AR194" s="80"/>
      <c r="AS194" s="80"/>
      <c r="AT194" s="81"/>
      <c r="AU194" s="79"/>
      <c r="AV194" s="80"/>
      <c r="AW194" s="80"/>
      <c r="AX194" s="80"/>
      <c r="AY194" s="81"/>
      <c r="AZ194" s="82" t="s">
        <v>40</v>
      </c>
      <c r="BA194" s="83"/>
      <c r="BB194" s="84"/>
      <c r="BC194" s="82" t="s">
        <v>41</v>
      </c>
      <c r="BD194" s="83"/>
      <c r="BE194" s="84"/>
      <c r="BF194" s="82" t="s">
        <v>42</v>
      </c>
      <c r="BG194" s="83"/>
      <c r="BH194" s="84"/>
      <c r="BI194" s="90" t="s">
        <v>43</v>
      </c>
      <c r="BJ194" s="91"/>
      <c r="BK194" s="92"/>
      <c r="BL194" s="90" t="s">
        <v>44</v>
      </c>
      <c r="BM194" s="91"/>
      <c r="BN194" s="92"/>
      <c r="BO194" s="93" t="s">
        <v>45</v>
      </c>
      <c r="BP194" s="94"/>
      <c r="BQ194" s="94"/>
      <c r="BR194" s="1"/>
      <c r="BS194" s="1">
        <v>23</v>
      </c>
      <c r="BT194" s="17"/>
      <c r="BZ194" s="61"/>
      <c r="CA194" s="61"/>
      <c r="CB194" s="61"/>
      <c r="CC194" s="61"/>
      <c r="CD194" s="61"/>
      <c r="CE194" s="61"/>
      <c r="CF194" s="61"/>
      <c r="CG194" s="61"/>
      <c r="CH194" s="61"/>
      <c r="CI194" s="61"/>
      <c r="CJ194" s="61"/>
      <c r="CK194" s="61"/>
      <c r="CL194" s="61"/>
      <c r="CM194" s="61"/>
      <c r="CN194" s="61"/>
    </row>
    <row r="195" spans="1:92" ht="41.25" hidden="1" customHeight="1" x14ac:dyDescent="0.25">
      <c r="A195" s="85"/>
      <c r="B195" s="95"/>
      <c r="C195" s="95"/>
      <c r="D195" s="95"/>
      <c r="E195" s="95"/>
      <c r="F195" s="95"/>
      <c r="G195" s="95"/>
      <c r="H195" s="95"/>
      <c r="I195" s="95"/>
      <c r="J195" s="95"/>
      <c r="K195" s="95"/>
      <c r="L195" s="95"/>
      <c r="M195" s="95"/>
      <c r="N195" s="95"/>
      <c r="O195" s="95"/>
      <c r="P195" s="95"/>
      <c r="Q195" s="96"/>
      <c r="R195" s="85" t="s">
        <v>4</v>
      </c>
      <c r="S195" s="96"/>
      <c r="T195" s="102" t="s">
        <v>4</v>
      </c>
      <c r="U195" s="103"/>
      <c r="V195" s="104"/>
      <c r="W195" s="85" t="s">
        <v>4</v>
      </c>
      <c r="X195" s="95"/>
      <c r="Y195" s="95"/>
      <c r="Z195" s="95"/>
      <c r="AA195" s="95"/>
      <c r="AB195" s="95"/>
      <c r="AC195" s="96"/>
      <c r="AD195" s="85"/>
      <c r="AE195" s="95"/>
      <c r="AF195" s="95"/>
      <c r="AG195" s="95"/>
      <c r="AH195" s="95"/>
      <c r="AI195" s="95"/>
      <c r="AJ195" s="95"/>
      <c r="AK195" s="96"/>
      <c r="AL195" s="97"/>
      <c r="AM195" s="98"/>
      <c r="AN195" s="98"/>
      <c r="AO195" s="98"/>
      <c r="AP195" s="99"/>
      <c r="AQ195" s="89"/>
      <c r="AR195" s="100"/>
      <c r="AS195" s="100"/>
      <c r="AT195" s="101"/>
      <c r="AU195" s="89"/>
      <c r="AV195" s="100"/>
      <c r="AW195" s="100"/>
      <c r="AX195" s="100"/>
      <c r="AY195" s="101"/>
      <c r="AZ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f>
        <v/>
      </c>
      <c r="BA195" s="95"/>
      <c r="BB195" s="96"/>
      <c r="BC195" s="85" t="str">
        <f>IF(AND(A195="",R195="SELECCIONE",T195="SELECCIONE",W195="SELECCIONE",AD195="",AL195="",AQ195="",AU195=""),"",IF(OR(OR(A195="",R195="SELECCIONE",T195="SELECCIONE",W195="SELECCIONE",AD195="",AL195="",AQ195="",AU195=""),AND(AQ195="",AU195="")),"COMPLETE TODOS LOS CAMPOS DE LA IZQUIERDA",IF(OR(AQ195&gt;AU195,AND(AQ195="",AU195&lt;&gt;""),AND(AQ195&lt;&gt;"",AU195="")),"VERIFICAR FECHAS",DATEDIF(AQ195,(AU195+1),"YM"))))</f>
        <v/>
      </c>
      <c r="BD195" s="95"/>
      <c r="BE195" s="96"/>
      <c r="BF195" s="85" t="str">
        <f>IF(AND(A195="",R195="SELECCIONE",T195="SELECCIONE",W195="SELECCIONE",AD195="",AL195="",AQ195="",AU195=""),"",IF(OR(OR(A195="",R195="SELECCIONE",T195="SELECCIONE",W195="SELECCIONE",AD195="",AL195="",AQ195="",AU195=""),AND(AQ195="",AU195="")),"COMPLETE TODOS LOS CAMPOS DE LA IZQUIERDA",IF(OR(AQ195&gt;AU195,AND(AQ195="",AU195&lt;&gt;""),AND(AQ195&lt;&gt;"",AU195="")),"VERIFICAR FECHAS",IF(AQ195="",0,IFERROR(DATEDIF(AQ195,(AU195+1),"MD"),"Fecha Inválida")))))</f>
        <v/>
      </c>
      <c r="BG195" s="95"/>
      <c r="BH195" s="96"/>
      <c r="BI195" s="18">
        <f>IF(R195="NO",AZ195,0)</f>
        <v>0</v>
      </c>
      <c r="BJ195" s="18">
        <f>IF(R195="NO",BC195,0)</f>
        <v>0</v>
      </c>
      <c r="BK195" s="18">
        <f>IF(R195="NO",BF195,0)</f>
        <v>0</v>
      </c>
      <c r="BL195" s="18">
        <f>IF(R195="SI",AZ195,0)</f>
        <v>0</v>
      </c>
      <c r="BM195" s="18">
        <f>IF(R195="SI",BC195,0)</f>
        <v>0</v>
      </c>
      <c r="BN195" s="18">
        <f>IF(R195="SI",BF195,0)</f>
        <v>0</v>
      </c>
      <c r="BO195" s="18">
        <f>IF(AND(R195="SI",T195="PÚBLICO"),AZ195,0)</f>
        <v>0</v>
      </c>
      <c r="BP195" s="18">
        <f>IF(AND(R195="SI",T195="PÚBLICO"),BC195,0)</f>
        <v>0</v>
      </c>
      <c r="BQ195" s="18">
        <f>IF(AND(R195="SI",T195="PÚBLICO"),BF195,0)</f>
        <v>0</v>
      </c>
      <c r="BR195" s="1"/>
      <c r="BS195" s="1"/>
      <c r="BT195" s="17"/>
      <c r="BZ195" s="61"/>
      <c r="CA195" s="61"/>
      <c r="CB195" s="61"/>
      <c r="CC195" s="61"/>
      <c r="CD195" s="61"/>
      <c r="CE195" s="61"/>
      <c r="CF195" s="61"/>
      <c r="CG195" s="61"/>
      <c r="CH195" s="61"/>
      <c r="CI195" s="61"/>
      <c r="CJ195" s="61"/>
      <c r="CK195" s="61"/>
      <c r="CL195" s="61"/>
      <c r="CM195" s="61"/>
      <c r="CN195" s="61"/>
    </row>
    <row r="196" spans="1:92" ht="15.75" hidden="1"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
      <c r="BJ196" s="2"/>
      <c r="BK196" s="1"/>
      <c r="BL196" s="1"/>
      <c r="BM196" s="1"/>
      <c r="BN196" s="1"/>
      <c r="BO196" s="1"/>
      <c r="BP196" s="1"/>
      <c r="BQ196" s="1"/>
      <c r="BR196" s="1"/>
      <c r="BS196" s="1"/>
      <c r="BT196" s="17"/>
      <c r="BZ196" s="61"/>
      <c r="CA196" s="61"/>
      <c r="CB196" s="61"/>
      <c r="CC196" s="61"/>
      <c r="CD196" s="61"/>
      <c r="CE196" s="61"/>
      <c r="CF196" s="61"/>
      <c r="CG196" s="61"/>
      <c r="CH196" s="61"/>
      <c r="CI196" s="61"/>
      <c r="CJ196" s="61"/>
      <c r="CK196" s="61"/>
      <c r="CL196" s="61"/>
      <c r="CM196" s="61"/>
      <c r="CN196" s="61"/>
    </row>
    <row r="197" spans="1:92" ht="12" hidden="1" customHeight="1" x14ac:dyDescent="0.25">
      <c r="A197" s="76" t="s">
        <v>33</v>
      </c>
      <c r="B197" s="77"/>
      <c r="C197" s="77"/>
      <c r="D197" s="77"/>
      <c r="E197" s="77"/>
      <c r="F197" s="77"/>
      <c r="G197" s="77"/>
      <c r="H197" s="77"/>
      <c r="I197" s="77"/>
      <c r="J197" s="77"/>
      <c r="K197" s="77"/>
      <c r="L197" s="77"/>
      <c r="M197" s="77"/>
      <c r="N197" s="77"/>
      <c r="O197" s="77"/>
      <c r="P197" s="77"/>
      <c r="Q197" s="78"/>
      <c r="R197" s="76" t="s">
        <v>34</v>
      </c>
      <c r="S197" s="78"/>
      <c r="T197" s="76" t="s">
        <v>35</v>
      </c>
      <c r="U197" s="77"/>
      <c r="V197" s="78"/>
      <c r="W197" s="76" t="s">
        <v>36</v>
      </c>
      <c r="X197" s="77"/>
      <c r="Y197" s="77"/>
      <c r="Z197" s="77"/>
      <c r="AA197" s="77"/>
      <c r="AB197" s="77"/>
      <c r="AC197" s="78"/>
      <c r="AD197" s="76" t="s">
        <v>37</v>
      </c>
      <c r="AE197" s="77"/>
      <c r="AF197" s="77"/>
      <c r="AG197" s="77"/>
      <c r="AH197" s="77"/>
      <c r="AI197" s="77"/>
      <c r="AJ197" s="77"/>
      <c r="AK197" s="78"/>
      <c r="AL197" s="76" t="s">
        <v>38</v>
      </c>
      <c r="AM197" s="77"/>
      <c r="AN197" s="77"/>
      <c r="AO197" s="77"/>
      <c r="AP197" s="78"/>
      <c r="AQ197" s="76" t="s">
        <v>29</v>
      </c>
      <c r="AR197" s="77"/>
      <c r="AS197" s="77"/>
      <c r="AT197" s="78"/>
      <c r="AU197" s="76" t="s">
        <v>30</v>
      </c>
      <c r="AV197" s="77"/>
      <c r="AW197" s="77"/>
      <c r="AX197" s="77"/>
      <c r="AY197" s="78"/>
      <c r="AZ197" s="82" t="s">
        <v>39</v>
      </c>
      <c r="BA197" s="83"/>
      <c r="BB197" s="83"/>
      <c r="BC197" s="83"/>
      <c r="BD197" s="83"/>
      <c r="BE197" s="83"/>
      <c r="BF197" s="83"/>
      <c r="BG197" s="83"/>
      <c r="BH197" s="84"/>
      <c r="BI197" s="1"/>
      <c r="BJ197" s="2"/>
      <c r="BK197" s="1"/>
      <c r="BL197" s="1"/>
      <c r="BM197" s="1"/>
      <c r="BN197" s="1"/>
      <c r="BO197" s="1"/>
      <c r="BP197" s="1"/>
      <c r="BQ197" s="1"/>
      <c r="BR197" s="1"/>
      <c r="BS197" s="1"/>
      <c r="BT197" s="17"/>
      <c r="BZ197" s="61"/>
      <c r="CA197" s="61"/>
      <c r="CB197" s="61"/>
      <c r="CC197" s="61"/>
      <c r="CD197" s="61"/>
      <c r="CE197" s="61"/>
      <c r="CF197" s="61"/>
      <c r="CG197" s="61"/>
      <c r="CH197" s="61"/>
      <c r="CI197" s="61"/>
      <c r="CJ197" s="61"/>
      <c r="CK197" s="61"/>
      <c r="CL197" s="61"/>
      <c r="CM197" s="61"/>
      <c r="CN197" s="61"/>
    </row>
    <row r="198" spans="1:92" ht="32.25" hidden="1" customHeight="1" x14ac:dyDescent="0.25">
      <c r="A198" s="79"/>
      <c r="B198" s="80"/>
      <c r="C198" s="80"/>
      <c r="D198" s="80"/>
      <c r="E198" s="80"/>
      <c r="F198" s="80"/>
      <c r="G198" s="80"/>
      <c r="H198" s="80"/>
      <c r="I198" s="80"/>
      <c r="J198" s="80"/>
      <c r="K198" s="80"/>
      <c r="L198" s="80"/>
      <c r="M198" s="80"/>
      <c r="N198" s="80"/>
      <c r="O198" s="80"/>
      <c r="P198" s="80"/>
      <c r="Q198" s="81"/>
      <c r="R198" s="79"/>
      <c r="S198" s="81"/>
      <c r="T198" s="79"/>
      <c r="U198" s="80"/>
      <c r="V198" s="81"/>
      <c r="W198" s="79"/>
      <c r="X198" s="80"/>
      <c r="Y198" s="80"/>
      <c r="Z198" s="80"/>
      <c r="AA198" s="80"/>
      <c r="AB198" s="80"/>
      <c r="AC198" s="81"/>
      <c r="AD198" s="79"/>
      <c r="AE198" s="80"/>
      <c r="AF198" s="80"/>
      <c r="AG198" s="80"/>
      <c r="AH198" s="80"/>
      <c r="AI198" s="80"/>
      <c r="AJ198" s="80"/>
      <c r="AK198" s="81"/>
      <c r="AL198" s="79"/>
      <c r="AM198" s="80"/>
      <c r="AN198" s="80"/>
      <c r="AO198" s="80"/>
      <c r="AP198" s="81"/>
      <c r="AQ198" s="79"/>
      <c r="AR198" s="80"/>
      <c r="AS198" s="80"/>
      <c r="AT198" s="81"/>
      <c r="AU198" s="79"/>
      <c r="AV198" s="80"/>
      <c r="AW198" s="80"/>
      <c r="AX198" s="80"/>
      <c r="AY198" s="81"/>
      <c r="AZ198" s="82" t="s">
        <v>40</v>
      </c>
      <c r="BA198" s="83"/>
      <c r="BB198" s="84"/>
      <c r="BC198" s="82" t="s">
        <v>41</v>
      </c>
      <c r="BD198" s="83"/>
      <c r="BE198" s="84"/>
      <c r="BF198" s="82" t="s">
        <v>42</v>
      </c>
      <c r="BG198" s="83"/>
      <c r="BH198" s="84"/>
      <c r="BI198" s="90" t="s">
        <v>43</v>
      </c>
      <c r="BJ198" s="91"/>
      <c r="BK198" s="92"/>
      <c r="BL198" s="90" t="s">
        <v>44</v>
      </c>
      <c r="BM198" s="91"/>
      <c r="BN198" s="92"/>
      <c r="BO198" s="93" t="s">
        <v>45</v>
      </c>
      <c r="BP198" s="94"/>
      <c r="BQ198" s="94"/>
      <c r="BR198" s="1"/>
      <c r="BS198" s="1">
        <v>24</v>
      </c>
      <c r="BT198" s="17"/>
      <c r="BZ198" s="61"/>
      <c r="CA198" s="61"/>
      <c r="CB198" s="61"/>
      <c r="CC198" s="61"/>
      <c r="CD198" s="61"/>
      <c r="CE198" s="61"/>
      <c r="CF198" s="61"/>
      <c r="CG198" s="61"/>
      <c r="CH198" s="61"/>
      <c r="CI198" s="61"/>
      <c r="CJ198" s="61"/>
      <c r="CK198" s="61"/>
      <c r="CL198" s="61"/>
      <c r="CM198" s="61"/>
      <c r="CN198" s="61"/>
    </row>
    <row r="199" spans="1:92" ht="41.25" hidden="1" customHeight="1" x14ac:dyDescent="0.25">
      <c r="A199" s="85"/>
      <c r="B199" s="95"/>
      <c r="C199" s="95"/>
      <c r="D199" s="95"/>
      <c r="E199" s="95"/>
      <c r="F199" s="95"/>
      <c r="G199" s="95"/>
      <c r="H199" s="95"/>
      <c r="I199" s="95"/>
      <c r="J199" s="95"/>
      <c r="K199" s="95"/>
      <c r="L199" s="95"/>
      <c r="M199" s="95"/>
      <c r="N199" s="95"/>
      <c r="O199" s="95"/>
      <c r="P199" s="95"/>
      <c r="Q199" s="96"/>
      <c r="R199" s="85" t="s">
        <v>4</v>
      </c>
      <c r="S199" s="96"/>
      <c r="T199" s="102" t="s">
        <v>4</v>
      </c>
      <c r="U199" s="103"/>
      <c r="V199" s="104"/>
      <c r="W199" s="85" t="s">
        <v>4</v>
      </c>
      <c r="X199" s="95"/>
      <c r="Y199" s="95"/>
      <c r="Z199" s="95"/>
      <c r="AA199" s="95"/>
      <c r="AB199" s="95"/>
      <c r="AC199" s="96"/>
      <c r="AD199" s="85"/>
      <c r="AE199" s="95"/>
      <c r="AF199" s="95"/>
      <c r="AG199" s="95"/>
      <c r="AH199" s="95"/>
      <c r="AI199" s="95"/>
      <c r="AJ199" s="95"/>
      <c r="AK199" s="96"/>
      <c r="AL199" s="97"/>
      <c r="AM199" s="98"/>
      <c r="AN199" s="98"/>
      <c r="AO199" s="98"/>
      <c r="AP199" s="99"/>
      <c r="AQ199" s="89"/>
      <c r="AR199" s="100"/>
      <c r="AS199" s="100"/>
      <c r="AT199" s="101"/>
      <c r="AU199" s="89"/>
      <c r="AV199" s="100"/>
      <c r="AW199" s="100"/>
      <c r="AX199" s="100"/>
      <c r="AY199" s="101"/>
      <c r="AZ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f>
        <v/>
      </c>
      <c r="BA199" s="95"/>
      <c r="BB199" s="96"/>
      <c r="BC199" s="85" t="str">
        <f>IF(AND(A199="",R199="SELECCIONE",T199="SELECCIONE",W199="SELECCIONE",AD199="",AL199="",AQ199="",AU199=""),"",IF(OR(OR(A199="",R199="SELECCIONE",T199="SELECCIONE",W199="SELECCIONE",AD199="",AL199="",AQ199="",AU199=""),AND(AQ199="",AU199="")),"COMPLETE TODOS LOS CAMPOS DE LA IZQUIERDA",IF(OR(AQ199&gt;AU199,AND(AQ199="",AU199&lt;&gt;""),AND(AQ199&lt;&gt;"",AU199="")),"VERIFICAR FECHAS",DATEDIF(AQ199,(AU199+1),"YM"))))</f>
        <v/>
      </c>
      <c r="BD199" s="95"/>
      <c r="BE199" s="96"/>
      <c r="BF199" s="85" t="str">
        <f>IF(AND(A199="",R199="SELECCIONE",T199="SELECCIONE",W199="SELECCIONE",AD199="",AL199="",AQ199="",AU199=""),"",IF(OR(OR(A199="",R199="SELECCIONE",T199="SELECCIONE",W199="SELECCIONE",AD199="",AL199="",AQ199="",AU199=""),AND(AQ199="",AU199="")),"COMPLETE TODOS LOS CAMPOS DE LA IZQUIERDA",IF(OR(AQ199&gt;AU199,AND(AQ199="",AU199&lt;&gt;""),AND(AQ199&lt;&gt;"",AU199="")),"VERIFICAR FECHAS",IF(AQ199="",0,IFERROR(DATEDIF(AQ199,(AU199+1),"MD"),"Fecha Inválida")))))</f>
        <v/>
      </c>
      <c r="BG199" s="95"/>
      <c r="BH199" s="96"/>
      <c r="BI199" s="18">
        <f>IF(R199="NO",AZ199,0)</f>
        <v>0</v>
      </c>
      <c r="BJ199" s="18">
        <f>IF(R199="NO",BC199,0)</f>
        <v>0</v>
      </c>
      <c r="BK199" s="18">
        <f>IF(R199="NO",BF199,0)</f>
        <v>0</v>
      </c>
      <c r="BL199" s="18">
        <f>IF(R199="SI",AZ199,0)</f>
        <v>0</v>
      </c>
      <c r="BM199" s="18">
        <f>IF(R199="SI",BC199,0)</f>
        <v>0</v>
      </c>
      <c r="BN199" s="18">
        <f>IF(R199="SI",BF199,0)</f>
        <v>0</v>
      </c>
      <c r="BO199" s="18">
        <f>IF(AND(R199="SI",T199="PÚBLICO"),AZ199,0)</f>
        <v>0</v>
      </c>
      <c r="BP199" s="18">
        <f>IF(AND(R199="SI",T199="PÚBLICO"),BC199,0)</f>
        <v>0</v>
      </c>
      <c r="BQ199" s="18">
        <f>IF(AND(R199="SI",T199="PÚBLICO"),BF199,0)</f>
        <v>0</v>
      </c>
      <c r="BR199" s="1"/>
      <c r="BS199" s="1"/>
      <c r="BT199" s="17"/>
      <c r="BZ199" s="61"/>
      <c r="CA199" s="61"/>
      <c r="CB199" s="61"/>
      <c r="CC199" s="61"/>
      <c r="CD199" s="61"/>
      <c r="CE199" s="61"/>
      <c r="CF199" s="61"/>
      <c r="CG199" s="61"/>
      <c r="CH199" s="61"/>
      <c r="CI199" s="61"/>
      <c r="CJ199" s="61"/>
      <c r="CK199" s="61"/>
      <c r="CL199" s="61"/>
      <c r="CM199" s="61"/>
      <c r="CN199" s="61"/>
    </row>
    <row r="200" spans="1:92" ht="15.75" hidden="1"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
      <c r="BJ200" s="2"/>
      <c r="BK200" s="1"/>
      <c r="BL200" s="1"/>
      <c r="BM200" s="1"/>
      <c r="BN200" s="1"/>
      <c r="BO200" s="1"/>
      <c r="BP200" s="1"/>
      <c r="BQ200" s="1"/>
      <c r="BR200" s="1"/>
      <c r="BS200" s="1"/>
      <c r="BT200" s="17"/>
      <c r="BZ200" s="61"/>
      <c r="CA200" s="61"/>
      <c r="CB200" s="61"/>
      <c r="CC200" s="61"/>
      <c r="CD200" s="61"/>
      <c r="CE200" s="61"/>
      <c r="CF200" s="61"/>
      <c r="CG200" s="61"/>
      <c r="CH200" s="61"/>
      <c r="CI200" s="61"/>
      <c r="CJ200" s="61"/>
      <c r="CK200" s="61"/>
      <c r="CL200" s="61"/>
      <c r="CM200" s="61"/>
      <c r="CN200" s="61"/>
    </row>
    <row r="201" spans="1:92" ht="12" hidden="1" customHeight="1" x14ac:dyDescent="0.25">
      <c r="A201" s="76" t="s">
        <v>33</v>
      </c>
      <c r="B201" s="77"/>
      <c r="C201" s="77"/>
      <c r="D201" s="77"/>
      <c r="E201" s="77"/>
      <c r="F201" s="77"/>
      <c r="G201" s="77"/>
      <c r="H201" s="77"/>
      <c r="I201" s="77"/>
      <c r="J201" s="77"/>
      <c r="K201" s="77"/>
      <c r="L201" s="77"/>
      <c r="M201" s="77"/>
      <c r="N201" s="77"/>
      <c r="O201" s="77"/>
      <c r="P201" s="77"/>
      <c r="Q201" s="78"/>
      <c r="R201" s="76" t="s">
        <v>34</v>
      </c>
      <c r="S201" s="78"/>
      <c r="T201" s="76" t="s">
        <v>35</v>
      </c>
      <c r="U201" s="77"/>
      <c r="V201" s="78"/>
      <c r="W201" s="76" t="s">
        <v>36</v>
      </c>
      <c r="X201" s="77"/>
      <c r="Y201" s="77"/>
      <c r="Z201" s="77"/>
      <c r="AA201" s="77"/>
      <c r="AB201" s="77"/>
      <c r="AC201" s="78"/>
      <c r="AD201" s="76" t="s">
        <v>37</v>
      </c>
      <c r="AE201" s="77"/>
      <c r="AF201" s="77"/>
      <c r="AG201" s="77"/>
      <c r="AH201" s="77"/>
      <c r="AI201" s="77"/>
      <c r="AJ201" s="77"/>
      <c r="AK201" s="78"/>
      <c r="AL201" s="76" t="s">
        <v>38</v>
      </c>
      <c r="AM201" s="77"/>
      <c r="AN201" s="77"/>
      <c r="AO201" s="77"/>
      <c r="AP201" s="78"/>
      <c r="AQ201" s="76" t="s">
        <v>29</v>
      </c>
      <c r="AR201" s="77"/>
      <c r="AS201" s="77"/>
      <c r="AT201" s="78"/>
      <c r="AU201" s="76" t="s">
        <v>30</v>
      </c>
      <c r="AV201" s="77"/>
      <c r="AW201" s="77"/>
      <c r="AX201" s="77"/>
      <c r="AY201" s="78"/>
      <c r="AZ201" s="82" t="s">
        <v>39</v>
      </c>
      <c r="BA201" s="83"/>
      <c r="BB201" s="83"/>
      <c r="BC201" s="83"/>
      <c r="BD201" s="83"/>
      <c r="BE201" s="83"/>
      <c r="BF201" s="83"/>
      <c r="BG201" s="83"/>
      <c r="BH201" s="84"/>
      <c r="BI201" s="1"/>
      <c r="BJ201" s="2"/>
      <c r="BK201" s="1"/>
      <c r="BL201" s="1"/>
      <c r="BM201" s="1"/>
      <c r="BN201" s="1"/>
      <c r="BO201" s="1"/>
      <c r="BP201" s="1"/>
      <c r="BQ201" s="1"/>
      <c r="BR201" s="1"/>
      <c r="BS201" s="1"/>
      <c r="BT201" s="17"/>
      <c r="BZ201" s="61"/>
      <c r="CA201" s="61"/>
      <c r="CB201" s="61"/>
      <c r="CC201" s="61"/>
      <c r="CD201" s="61"/>
      <c r="CE201" s="61"/>
      <c r="CF201" s="61"/>
      <c r="CG201" s="61"/>
      <c r="CH201" s="61"/>
      <c r="CI201" s="61"/>
      <c r="CJ201" s="61"/>
      <c r="CK201" s="61"/>
      <c r="CL201" s="61"/>
      <c r="CM201" s="61"/>
      <c r="CN201" s="61"/>
    </row>
    <row r="202" spans="1:92" ht="32.25" hidden="1" customHeight="1" x14ac:dyDescent="0.25">
      <c r="A202" s="79"/>
      <c r="B202" s="80"/>
      <c r="C202" s="80"/>
      <c r="D202" s="80"/>
      <c r="E202" s="80"/>
      <c r="F202" s="80"/>
      <c r="G202" s="80"/>
      <c r="H202" s="80"/>
      <c r="I202" s="80"/>
      <c r="J202" s="80"/>
      <c r="K202" s="80"/>
      <c r="L202" s="80"/>
      <c r="M202" s="80"/>
      <c r="N202" s="80"/>
      <c r="O202" s="80"/>
      <c r="P202" s="80"/>
      <c r="Q202" s="81"/>
      <c r="R202" s="79"/>
      <c r="S202" s="81"/>
      <c r="T202" s="79"/>
      <c r="U202" s="80"/>
      <c r="V202" s="81"/>
      <c r="W202" s="79"/>
      <c r="X202" s="80"/>
      <c r="Y202" s="80"/>
      <c r="Z202" s="80"/>
      <c r="AA202" s="80"/>
      <c r="AB202" s="80"/>
      <c r="AC202" s="81"/>
      <c r="AD202" s="79"/>
      <c r="AE202" s="80"/>
      <c r="AF202" s="80"/>
      <c r="AG202" s="80"/>
      <c r="AH202" s="80"/>
      <c r="AI202" s="80"/>
      <c r="AJ202" s="80"/>
      <c r="AK202" s="81"/>
      <c r="AL202" s="79"/>
      <c r="AM202" s="80"/>
      <c r="AN202" s="80"/>
      <c r="AO202" s="80"/>
      <c r="AP202" s="81"/>
      <c r="AQ202" s="79"/>
      <c r="AR202" s="80"/>
      <c r="AS202" s="80"/>
      <c r="AT202" s="81"/>
      <c r="AU202" s="79"/>
      <c r="AV202" s="80"/>
      <c r="AW202" s="80"/>
      <c r="AX202" s="80"/>
      <c r="AY202" s="81"/>
      <c r="AZ202" s="82" t="s">
        <v>40</v>
      </c>
      <c r="BA202" s="83"/>
      <c r="BB202" s="84"/>
      <c r="BC202" s="82" t="s">
        <v>41</v>
      </c>
      <c r="BD202" s="83"/>
      <c r="BE202" s="84"/>
      <c r="BF202" s="82" t="s">
        <v>42</v>
      </c>
      <c r="BG202" s="83"/>
      <c r="BH202" s="84"/>
      <c r="BI202" s="90" t="s">
        <v>43</v>
      </c>
      <c r="BJ202" s="91"/>
      <c r="BK202" s="92"/>
      <c r="BL202" s="90" t="s">
        <v>44</v>
      </c>
      <c r="BM202" s="91"/>
      <c r="BN202" s="92"/>
      <c r="BO202" s="93" t="s">
        <v>45</v>
      </c>
      <c r="BP202" s="94"/>
      <c r="BQ202" s="94"/>
      <c r="BR202" s="1"/>
      <c r="BS202" s="1">
        <v>25</v>
      </c>
      <c r="BT202" s="17"/>
      <c r="BZ202" s="61"/>
      <c r="CA202" s="61"/>
      <c r="CB202" s="61"/>
      <c r="CC202" s="61"/>
      <c r="CD202" s="61"/>
      <c r="CE202" s="61"/>
      <c r="CF202" s="61"/>
      <c r="CG202" s="61"/>
      <c r="CH202" s="61"/>
      <c r="CI202" s="61"/>
      <c r="CJ202" s="61"/>
      <c r="CK202" s="61"/>
      <c r="CL202" s="61"/>
      <c r="CM202" s="61"/>
      <c r="CN202" s="61"/>
    </row>
    <row r="203" spans="1:92" ht="41.25" hidden="1" customHeight="1" x14ac:dyDescent="0.25">
      <c r="A203" s="85"/>
      <c r="B203" s="95"/>
      <c r="C203" s="95"/>
      <c r="D203" s="95"/>
      <c r="E203" s="95"/>
      <c r="F203" s="95"/>
      <c r="G203" s="95"/>
      <c r="H203" s="95"/>
      <c r="I203" s="95"/>
      <c r="J203" s="95"/>
      <c r="K203" s="95"/>
      <c r="L203" s="95"/>
      <c r="M203" s="95"/>
      <c r="N203" s="95"/>
      <c r="O203" s="95"/>
      <c r="P203" s="95"/>
      <c r="Q203" s="96"/>
      <c r="R203" s="85" t="s">
        <v>4</v>
      </c>
      <c r="S203" s="96"/>
      <c r="T203" s="102" t="s">
        <v>4</v>
      </c>
      <c r="U203" s="103"/>
      <c r="V203" s="104"/>
      <c r="W203" s="85" t="s">
        <v>4</v>
      </c>
      <c r="X203" s="95"/>
      <c r="Y203" s="95"/>
      <c r="Z203" s="95"/>
      <c r="AA203" s="95"/>
      <c r="AB203" s="95"/>
      <c r="AC203" s="96"/>
      <c r="AD203" s="85"/>
      <c r="AE203" s="95"/>
      <c r="AF203" s="95"/>
      <c r="AG203" s="95"/>
      <c r="AH203" s="95"/>
      <c r="AI203" s="95"/>
      <c r="AJ203" s="95"/>
      <c r="AK203" s="96"/>
      <c r="AL203" s="97"/>
      <c r="AM203" s="98"/>
      <c r="AN203" s="98"/>
      <c r="AO203" s="98"/>
      <c r="AP203" s="99"/>
      <c r="AQ203" s="89"/>
      <c r="AR203" s="100"/>
      <c r="AS203" s="100"/>
      <c r="AT203" s="101"/>
      <c r="AU203" s="89"/>
      <c r="AV203" s="100"/>
      <c r="AW203" s="100"/>
      <c r="AX203" s="100"/>
      <c r="AY203" s="101"/>
      <c r="AZ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f>
        <v/>
      </c>
      <c r="BA203" s="95"/>
      <c r="BB203" s="96"/>
      <c r="BC203" s="85" t="str">
        <f>IF(AND(A203="",R203="SELECCIONE",T203="SELECCIONE",W203="SELECCIONE",AD203="",AL203="",AQ203="",AU203=""),"",IF(OR(OR(A203="",R203="SELECCIONE",T203="SELECCIONE",W203="SELECCIONE",AD203="",AL203="",AQ203="",AU203=""),AND(AQ203="",AU203="")),"COMPLETE TODOS LOS CAMPOS DE LA IZQUIERDA",IF(OR(AQ203&gt;AU203,AND(AQ203="",AU203&lt;&gt;""),AND(AQ203&lt;&gt;"",AU203="")),"VERIFICAR FECHAS",DATEDIF(AQ203,(AU203+1),"YM"))))</f>
        <v/>
      </c>
      <c r="BD203" s="95"/>
      <c r="BE203" s="96"/>
      <c r="BF203" s="85" t="str">
        <f>IF(AND(A203="",R203="SELECCIONE",T203="SELECCIONE",W203="SELECCIONE",AD203="",AL203="",AQ203="",AU203=""),"",IF(OR(OR(A203="",R203="SELECCIONE",T203="SELECCIONE",W203="SELECCIONE",AD203="",AL203="",AQ203="",AU203=""),AND(AQ203="",AU203="")),"COMPLETE TODOS LOS CAMPOS DE LA IZQUIERDA",IF(OR(AQ203&gt;AU203,AND(AQ203="",AU203&lt;&gt;""),AND(AQ203&lt;&gt;"",AU203="")),"VERIFICAR FECHAS",IF(AQ203="",0,IFERROR(DATEDIF(AQ203,(AU203+1),"MD"),"Fecha Inválida")))))</f>
        <v/>
      </c>
      <c r="BG203" s="95"/>
      <c r="BH203" s="96"/>
      <c r="BI203" s="18">
        <f>IF(R203="NO",AZ203,0)</f>
        <v>0</v>
      </c>
      <c r="BJ203" s="18">
        <f>IF(R203="NO",BC203,0)</f>
        <v>0</v>
      </c>
      <c r="BK203" s="18">
        <f>IF(R203="NO",BF203,0)</f>
        <v>0</v>
      </c>
      <c r="BL203" s="18">
        <f>IF(R203="SI",AZ203,0)</f>
        <v>0</v>
      </c>
      <c r="BM203" s="18">
        <f>IF(R203="SI",BC203,0)</f>
        <v>0</v>
      </c>
      <c r="BN203" s="18">
        <f>IF(R203="SI",BF203,0)</f>
        <v>0</v>
      </c>
      <c r="BO203" s="18">
        <f>IF(AND(R203="SI",T203="PÚBLICO"),AZ203,0)</f>
        <v>0</v>
      </c>
      <c r="BP203" s="18">
        <f>IF(AND(R203="SI",T203="PÚBLICO"),BC203,0)</f>
        <v>0</v>
      </c>
      <c r="BQ203" s="18">
        <f>IF(AND(R203="SI",T203="PÚBLICO"),BF203,0)</f>
        <v>0</v>
      </c>
      <c r="BR203" s="1"/>
      <c r="BS203" s="1"/>
      <c r="BT203" s="17"/>
      <c r="BZ203" s="61"/>
      <c r="CA203" s="61"/>
      <c r="CB203" s="61"/>
      <c r="CC203" s="61"/>
      <c r="CD203" s="61"/>
      <c r="CE203" s="61"/>
      <c r="CF203" s="61"/>
      <c r="CG203" s="61"/>
      <c r="CH203" s="61"/>
      <c r="CI203" s="61"/>
      <c r="CJ203" s="61"/>
      <c r="CK203" s="61"/>
      <c r="CL203" s="61"/>
      <c r="CM203" s="61"/>
      <c r="CN203" s="61"/>
    </row>
    <row r="204" spans="1:92" ht="15.75" hidden="1"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
      <c r="BJ204" s="2"/>
      <c r="BK204" s="1"/>
      <c r="BL204" s="1"/>
      <c r="BM204" s="1"/>
      <c r="BN204" s="1"/>
      <c r="BO204" s="1"/>
      <c r="BP204" s="1"/>
      <c r="BQ204" s="1"/>
      <c r="BR204" s="1"/>
      <c r="BS204" s="1"/>
      <c r="BT204" s="17"/>
      <c r="BZ204" s="61"/>
      <c r="CA204" s="61"/>
      <c r="CB204" s="61"/>
      <c r="CC204" s="61"/>
      <c r="CD204" s="61"/>
      <c r="CE204" s="61"/>
      <c r="CF204" s="61"/>
      <c r="CG204" s="61"/>
      <c r="CH204" s="61"/>
      <c r="CI204" s="61"/>
      <c r="CJ204" s="61"/>
      <c r="CK204" s="61"/>
      <c r="CL204" s="61"/>
      <c r="CM204" s="61"/>
      <c r="CN204" s="61"/>
    </row>
    <row r="205" spans="1:92" ht="12" hidden="1" customHeight="1" x14ac:dyDescent="0.25">
      <c r="A205" s="76" t="s">
        <v>33</v>
      </c>
      <c r="B205" s="77"/>
      <c r="C205" s="77"/>
      <c r="D205" s="77"/>
      <c r="E205" s="77"/>
      <c r="F205" s="77"/>
      <c r="G205" s="77"/>
      <c r="H205" s="77"/>
      <c r="I205" s="77"/>
      <c r="J205" s="77"/>
      <c r="K205" s="77"/>
      <c r="L205" s="77"/>
      <c r="M205" s="77"/>
      <c r="N205" s="77"/>
      <c r="O205" s="77"/>
      <c r="P205" s="77"/>
      <c r="Q205" s="78"/>
      <c r="R205" s="76" t="s">
        <v>34</v>
      </c>
      <c r="S205" s="78"/>
      <c r="T205" s="76" t="s">
        <v>35</v>
      </c>
      <c r="U205" s="77"/>
      <c r="V205" s="78"/>
      <c r="W205" s="76" t="s">
        <v>36</v>
      </c>
      <c r="X205" s="77"/>
      <c r="Y205" s="77"/>
      <c r="Z205" s="77"/>
      <c r="AA205" s="77"/>
      <c r="AB205" s="77"/>
      <c r="AC205" s="78"/>
      <c r="AD205" s="76" t="s">
        <v>37</v>
      </c>
      <c r="AE205" s="77"/>
      <c r="AF205" s="77"/>
      <c r="AG205" s="77"/>
      <c r="AH205" s="77"/>
      <c r="AI205" s="77"/>
      <c r="AJ205" s="77"/>
      <c r="AK205" s="78"/>
      <c r="AL205" s="76" t="s">
        <v>38</v>
      </c>
      <c r="AM205" s="77"/>
      <c r="AN205" s="77"/>
      <c r="AO205" s="77"/>
      <c r="AP205" s="78"/>
      <c r="AQ205" s="76" t="s">
        <v>29</v>
      </c>
      <c r="AR205" s="77"/>
      <c r="AS205" s="77"/>
      <c r="AT205" s="78"/>
      <c r="AU205" s="76" t="s">
        <v>30</v>
      </c>
      <c r="AV205" s="77"/>
      <c r="AW205" s="77"/>
      <c r="AX205" s="77"/>
      <c r="AY205" s="78"/>
      <c r="AZ205" s="82" t="s">
        <v>39</v>
      </c>
      <c r="BA205" s="83"/>
      <c r="BB205" s="83"/>
      <c r="BC205" s="83"/>
      <c r="BD205" s="83"/>
      <c r="BE205" s="83"/>
      <c r="BF205" s="83"/>
      <c r="BG205" s="83"/>
      <c r="BH205" s="84"/>
      <c r="BI205" s="1"/>
      <c r="BJ205" s="2"/>
      <c r="BK205" s="1"/>
      <c r="BL205" s="1"/>
      <c r="BM205" s="1"/>
      <c r="BN205" s="1"/>
      <c r="BO205" s="1"/>
      <c r="BP205" s="1"/>
      <c r="BQ205" s="1"/>
      <c r="BR205" s="1"/>
      <c r="BS205" s="1"/>
      <c r="BT205" s="17"/>
      <c r="BZ205" s="61"/>
      <c r="CA205" s="61"/>
      <c r="CB205" s="61"/>
      <c r="CC205" s="61"/>
      <c r="CD205" s="61"/>
      <c r="CE205" s="61"/>
      <c r="CF205" s="61"/>
      <c r="CG205" s="61"/>
      <c r="CH205" s="61"/>
      <c r="CI205" s="61"/>
      <c r="CJ205" s="61"/>
      <c r="CK205" s="61"/>
      <c r="CL205" s="61"/>
      <c r="CM205" s="61"/>
      <c r="CN205" s="61"/>
    </row>
    <row r="206" spans="1:92" ht="32.25" hidden="1" customHeight="1" x14ac:dyDescent="0.25">
      <c r="A206" s="79"/>
      <c r="B206" s="80"/>
      <c r="C206" s="80"/>
      <c r="D206" s="80"/>
      <c r="E206" s="80"/>
      <c r="F206" s="80"/>
      <c r="G206" s="80"/>
      <c r="H206" s="80"/>
      <c r="I206" s="80"/>
      <c r="J206" s="80"/>
      <c r="K206" s="80"/>
      <c r="L206" s="80"/>
      <c r="M206" s="80"/>
      <c r="N206" s="80"/>
      <c r="O206" s="80"/>
      <c r="P206" s="80"/>
      <c r="Q206" s="81"/>
      <c r="R206" s="79"/>
      <c r="S206" s="81"/>
      <c r="T206" s="79"/>
      <c r="U206" s="80"/>
      <c r="V206" s="81"/>
      <c r="W206" s="79"/>
      <c r="X206" s="80"/>
      <c r="Y206" s="80"/>
      <c r="Z206" s="80"/>
      <c r="AA206" s="80"/>
      <c r="AB206" s="80"/>
      <c r="AC206" s="81"/>
      <c r="AD206" s="79"/>
      <c r="AE206" s="80"/>
      <c r="AF206" s="80"/>
      <c r="AG206" s="80"/>
      <c r="AH206" s="80"/>
      <c r="AI206" s="80"/>
      <c r="AJ206" s="80"/>
      <c r="AK206" s="81"/>
      <c r="AL206" s="79"/>
      <c r="AM206" s="80"/>
      <c r="AN206" s="80"/>
      <c r="AO206" s="80"/>
      <c r="AP206" s="81"/>
      <c r="AQ206" s="79"/>
      <c r="AR206" s="80"/>
      <c r="AS206" s="80"/>
      <c r="AT206" s="81"/>
      <c r="AU206" s="79"/>
      <c r="AV206" s="80"/>
      <c r="AW206" s="80"/>
      <c r="AX206" s="80"/>
      <c r="AY206" s="81"/>
      <c r="AZ206" s="82" t="s">
        <v>40</v>
      </c>
      <c r="BA206" s="83"/>
      <c r="BB206" s="84"/>
      <c r="BC206" s="82" t="s">
        <v>41</v>
      </c>
      <c r="BD206" s="83"/>
      <c r="BE206" s="84"/>
      <c r="BF206" s="82" t="s">
        <v>42</v>
      </c>
      <c r="BG206" s="83"/>
      <c r="BH206" s="84"/>
      <c r="BI206" s="90" t="s">
        <v>43</v>
      </c>
      <c r="BJ206" s="91"/>
      <c r="BK206" s="92"/>
      <c r="BL206" s="90" t="s">
        <v>44</v>
      </c>
      <c r="BM206" s="91"/>
      <c r="BN206" s="92"/>
      <c r="BO206" s="93" t="s">
        <v>45</v>
      </c>
      <c r="BP206" s="94"/>
      <c r="BQ206" s="94"/>
      <c r="BR206" s="1"/>
      <c r="BS206" s="1">
        <v>26</v>
      </c>
      <c r="BT206" s="17"/>
      <c r="BZ206" s="61"/>
      <c r="CA206" s="61"/>
      <c r="CB206" s="61"/>
      <c r="CC206" s="61"/>
      <c r="CD206" s="61"/>
      <c r="CE206" s="61"/>
      <c r="CF206" s="61"/>
      <c r="CG206" s="61"/>
      <c r="CH206" s="61"/>
      <c r="CI206" s="61"/>
      <c r="CJ206" s="61"/>
      <c r="CK206" s="61"/>
      <c r="CL206" s="61"/>
      <c r="CM206" s="61"/>
      <c r="CN206" s="61"/>
    </row>
    <row r="207" spans="1:92" ht="41.25" hidden="1" customHeight="1" x14ac:dyDescent="0.25">
      <c r="A207" s="85"/>
      <c r="B207" s="95"/>
      <c r="C207" s="95"/>
      <c r="D207" s="95"/>
      <c r="E207" s="95"/>
      <c r="F207" s="95"/>
      <c r="G207" s="95"/>
      <c r="H207" s="95"/>
      <c r="I207" s="95"/>
      <c r="J207" s="95"/>
      <c r="K207" s="95"/>
      <c r="L207" s="95"/>
      <c r="M207" s="95"/>
      <c r="N207" s="95"/>
      <c r="O207" s="95"/>
      <c r="P207" s="95"/>
      <c r="Q207" s="96"/>
      <c r="R207" s="85" t="s">
        <v>4</v>
      </c>
      <c r="S207" s="96"/>
      <c r="T207" s="102" t="s">
        <v>4</v>
      </c>
      <c r="U207" s="103"/>
      <c r="V207" s="104"/>
      <c r="W207" s="85" t="s">
        <v>4</v>
      </c>
      <c r="X207" s="95"/>
      <c r="Y207" s="95"/>
      <c r="Z207" s="95"/>
      <c r="AA207" s="95"/>
      <c r="AB207" s="95"/>
      <c r="AC207" s="96"/>
      <c r="AD207" s="85"/>
      <c r="AE207" s="95"/>
      <c r="AF207" s="95"/>
      <c r="AG207" s="95"/>
      <c r="AH207" s="95"/>
      <c r="AI207" s="95"/>
      <c r="AJ207" s="95"/>
      <c r="AK207" s="96"/>
      <c r="AL207" s="97"/>
      <c r="AM207" s="98"/>
      <c r="AN207" s="98"/>
      <c r="AO207" s="98"/>
      <c r="AP207" s="99"/>
      <c r="AQ207" s="89"/>
      <c r="AR207" s="100"/>
      <c r="AS207" s="100"/>
      <c r="AT207" s="101"/>
      <c r="AU207" s="89"/>
      <c r="AV207" s="100"/>
      <c r="AW207" s="100"/>
      <c r="AX207" s="100"/>
      <c r="AY207" s="101"/>
      <c r="AZ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f>
        <v/>
      </c>
      <c r="BA207" s="95"/>
      <c r="BB207" s="96"/>
      <c r="BC207" s="85" t="str">
        <f>IF(AND(A207="",R207="SELECCIONE",T207="SELECCIONE",W207="SELECCIONE",AD207="",AL207="",AQ207="",AU207=""),"",IF(OR(OR(A207="",R207="SELECCIONE",T207="SELECCIONE",W207="SELECCIONE",AD207="",AL207="",AQ207="",AU207=""),AND(AQ207="",AU207="")),"COMPLETE TODOS LOS CAMPOS DE LA IZQUIERDA",IF(OR(AQ207&gt;AU207,AND(AQ207="",AU207&lt;&gt;""),AND(AQ207&lt;&gt;"",AU207="")),"VERIFICAR FECHAS",DATEDIF(AQ207,(AU207+1),"YM"))))</f>
        <v/>
      </c>
      <c r="BD207" s="95"/>
      <c r="BE207" s="96"/>
      <c r="BF207" s="85" t="str">
        <f>IF(AND(A207="",R207="SELECCIONE",T207="SELECCIONE",W207="SELECCIONE",AD207="",AL207="",AQ207="",AU207=""),"",IF(OR(OR(A207="",R207="SELECCIONE",T207="SELECCIONE",W207="SELECCIONE",AD207="",AL207="",AQ207="",AU207=""),AND(AQ207="",AU207="")),"COMPLETE TODOS LOS CAMPOS DE LA IZQUIERDA",IF(OR(AQ207&gt;AU207,AND(AQ207="",AU207&lt;&gt;""),AND(AQ207&lt;&gt;"",AU207="")),"VERIFICAR FECHAS",IF(AQ207="",0,IFERROR(DATEDIF(AQ207,(AU207+1),"MD"),"Fecha Inválida")))))</f>
        <v/>
      </c>
      <c r="BG207" s="95"/>
      <c r="BH207" s="96"/>
      <c r="BI207" s="18">
        <f>IF(R207="NO",AZ207,0)</f>
        <v>0</v>
      </c>
      <c r="BJ207" s="18">
        <f>IF(R207="NO",BC207,0)</f>
        <v>0</v>
      </c>
      <c r="BK207" s="18">
        <f>IF(R207="NO",BF207,0)</f>
        <v>0</v>
      </c>
      <c r="BL207" s="18">
        <f>IF(R207="SI",AZ207,0)</f>
        <v>0</v>
      </c>
      <c r="BM207" s="18">
        <f>IF(R207="SI",BC207,0)</f>
        <v>0</v>
      </c>
      <c r="BN207" s="18">
        <f>IF(R207="SI",BF207,0)</f>
        <v>0</v>
      </c>
      <c r="BO207" s="18">
        <f>IF(AND(R207="SI",T207="PÚBLICO"),AZ207,0)</f>
        <v>0</v>
      </c>
      <c r="BP207" s="18">
        <f>IF(AND(R207="SI",T207="PÚBLICO"),BC207,0)</f>
        <v>0</v>
      </c>
      <c r="BQ207" s="18">
        <f>IF(AND(R207="SI",T207="PÚBLICO"),BF207,0)</f>
        <v>0</v>
      </c>
      <c r="BR207" s="1"/>
      <c r="BS207" s="1"/>
      <c r="BT207" s="17"/>
      <c r="BZ207" s="61"/>
      <c r="CA207" s="61"/>
      <c r="CB207" s="61"/>
      <c r="CC207" s="61"/>
      <c r="CD207" s="61"/>
      <c r="CE207" s="61"/>
      <c r="CF207" s="61"/>
      <c r="CG207" s="61"/>
      <c r="CH207" s="61"/>
      <c r="CI207" s="61"/>
      <c r="CJ207" s="61"/>
      <c r="CK207" s="61"/>
      <c r="CL207" s="61"/>
      <c r="CM207" s="61"/>
      <c r="CN207" s="61"/>
    </row>
    <row r="208" spans="1:92" ht="15.75" hidden="1"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
      <c r="BJ208" s="2"/>
      <c r="BK208" s="1"/>
      <c r="BL208" s="1"/>
      <c r="BM208" s="1"/>
      <c r="BN208" s="1"/>
      <c r="BO208" s="1"/>
      <c r="BP208" s="1"/>
      <c r="BQ208" s="1"/>
      <c r="BR208" s="1"/>
      <c r="BS208" s="1"/>
      <c r="BT208" s="17"/>
      <c r="BZ208" s="61"/>
      <c r="CA208" s="61"/>
      <c r="CB208" s="61"/>
      <c r="CC208" s="61"/>
      <c r="CD208" s="61"/>
      <c r="CE208" s="61"/>
      <c r="CF208" s="61"/>
      <c r="CG208" s="61"/>
      <c r="CH208" s="61"/>
      <c r="CI208" s="61"/>
      <c r="CJ208" s="61"/>
      <c r="CK208" s="61"/>
      <c r="CL208" s="61"/>
      <c r="CM208" s="61"/>
      <c r="CN208" s="61"/>
    </row>
    <row r="209" spans="1:92" ht="12" hidden="1" customHeight="1" x14ac:dyDescent="0.25">
      <c r="A209" s="76" t="s">
        <v>33</v>
      </c>
      <c r="B209" s="77"/>
      <c r="C209" s="77"/>
      <c r="D209" s="77"/>
      <c r="E209" s="77"/>
      <c r="F209" s="77"/>
      <c r="G209" s="77"/>
      <c r="H209" s="77"/>
      <c r="I209" s="77"/>
      <c r="J209" s="77"/>
      <c r="K209" s="77"/>
      <c r="L209" s="77"/>
      <c r="M209" s="77"/>
      <c r="N209" s="77"/>
      <c r="O209" s="77"/>
      <c r="P209" s="77"/>
      <c r="Q209" s="78"/>
      <c r="R209" s="76" t="s">
        <v>34</v>
      </c>
      <c r="S209" s="78"/>
      <c r="T209" s="76" t="s">
        <v>35</v>
      </c>
      <c r="U209" s="77"/>
      <c r="V209" s="78"/>
      <c r="W209" s="76" t="s">
        <v>36</v>
      </c>
      <c r="X209" s="77"/>
      <c r="Y209" s="77"/>
      <c r="Z209" s="77"/>
      <c r="AA209" s="77"/>
      <c r="AB209" s="77"/>
      <c r="AC209" s="78"/>
      <c r="AD209" s="76" t="s">
        <v>37</v>
      </c>
      <c r="AE209" s="77"/>
      <c r="AF209" s="77"/>
      <c r="AG209" s="77"/>
      <c r="AH209" s="77"/>
      <c r="AI209" s="77"/>
      <c r="AJ209" s="77"/>
      <c r="AK209" s="78"/>
      <c r="AL209" s="76" t="s">
        <v>38</v>
      </c>
      <c r="AM209" s="77"/>
      <c r="AN209" s="77"/>
      <c r="AO209" s="77"/>
      <c r="AP209" s="78"/>
      <c r="AQ209" s="76" t="s">
        <v>29</v>
      </c>
      <c r="AR209" s="77"/>
      <c r="AS209" s="77"/>
      <c r="AT209" s="78"/>
      <c r="AU209" s="76" t="s">
        <v>30</v>
      </c>
      <c r="AV209" s="77"/>
      <c r="AW209" s="77"/>
      <c r="AX209" s="77"/>
      <c r="AY209" s="78"/>
      <c r="AZ209" s="82" t="s">
        <v>39</v>
      </c>
      <c r="BA209" s="83"/>
      <c r="BB209" s="83"/>
      <c r="BC209" s="83"/>
      <c r="BD209" s="83"/>
      <c r="BE209" s="83"/>
      <c r="BF209" s="83"/>
      <c r="BG209" s="83"/>
      <c r="BH209" s="84"/>
      <c r="BI209" s="1"/>
      <c r="BJ209" s="2"/>
      <c r="BK209" s="1"/>
      <c r="BL209" s="1"/>
      <c r="BM209" s="1"/>
      <c r="BN209" s="1"/>
      <c r="BO209" s="1"/>
      <c r="BP209" s="1"/>
      <c r="BQ209" s="1"/>
      <c r="BR209" s="1"/>
      <c r="BS209" s="1"/>
      <c r="BT209" s="17"/>
      <c r="BZ209" s="61"/>
      <c r="CA209" s="61"/>
      <c r="CB209" s="61"/>
      <c r="CC209" s="61"/>
      <c r="CD209" s="61"/>
      <c r="CE209" s="61"/>
      <c r="CF209" s="61"/>
      <c r="CG209" s="61"/>
      <c r="CH209" s="61"/>
      <c r="CI209" s="61"/>
      <c r="CJ209" s="61"/>
      <c r="CK209" s="61"/>
      <c r="CL209" s="61"/>
      <c r="CM209" s="61"/>
      <c r="CN209" s="61"/>
    </row>
    <row r="210" spans="1:92" ht="32.25" hidden="1" customHeight="1" x14ac:dyDescent="0.25">
      <c r="A210" s="79"/>
      <c r="B210" s="80"/>
      <c r="C210" s="80"/>
      <c r="D210" s="80"/>
      <c r="E210" s="80"/>
      <c r="F210" s="80"/>
      <c r="G210" s="80"/>
      <c r="H210" s="80"/>
      <c r="I210" s="80"/>
      <c r="J210" s="80"/>
      <c r="K210" s="80"/>
      <c r="L210" s="80"/>
      <c r="M210" s="80"/>
      <c r="N210" s="80"/>
      <c r="O210" s="80"/>
      <c r="P210" s="80"/>
      <c r="Q210" s="81"/>
      <c r="R210" s="79"/>
      <c r="S210" s="81"/>
      <c r="T210" s="79"/>
      <c r="U210" s="80"/>
      <c r="V210" s="81"/>
      <c r="W210" s="79"/>
      <c r="X210" s="80"/>
      <c r="Y210" s="80"/>
      <c r="Z210" s="80"/>
      <c r="AA210" s="80"/>
      <c r="AB210" s="80"/>
      <c r="AC210" s="81"/>
      <c r="AD210" s="79"/>
      <c r="AE210" s="80"/>
      <c r="AF210" s="80"/>
      <c r="AG210" s="80"/>
      <c r="AH210" s="80"/>
      <c r="AI210" s="80"/>
      <c r="AJ210" s="80"/>
      <c r="AK210" s="81"/>
      <c r="AL210" s="79"/>
      <c r="AM210" s="80"/>
      <c r="AN210" s="80"/>
      <c r="AO210" s="80"/>
      <c r="AP210" s="81"/>
      <c r="AQ210" s="79"/>
      <c r="AR210" s="80"/>
      <c r="AS210" s="80"/>
      <c r="AT210" s="81"/>
      <c r="AU210" s="79"/>
      <c r="AV210" s="80"/>
      <c r="AW210" s="80"/>
      <c r="AX210" s="80"/>
      <c r="AY210" s="81"/>
      <c r="AZ210" s="82" t="s">
        <v>40</v>
      </c>
      <c r="BA210" s="83"/>
      <c r="BB210" s="84"/>
      <c r="BC210" s="82" t="s">
        <v>41</v>
      </c>
      <c r="BD210" s="83"/>
      <c r="BE210" s="84"/>
      <c r="BF210" s="82" t="s">
        <v>42</v>
      </c>
      <c r="BG210" s="83"/>
      <c r="BH210" s="84"/>
      <c r="BI210" s="90" t="s">
        <v>43</v>
      </c>
      <c r="BJ210" s="91"/>
      <c r="BK210" s="92"/>
      <c r="BL210" s="90" t="s">
        <v>44</v>
      </c>
      <c r="BM210" s="91"/>
      <c r="BN210" s="92"/>
      <c r="BO210" s="93" t="s">
        <v>45</v>
      </c>
      <c r="BP210" s="94"/>
      <c r="BQ210" s="94"/>
      <c r="BR210" s="1"/>
      <c r="BS210" s="1">
        <v>27</v>
      </c>
      <c r="BT210" s="17"/>
      <c r="BZ210" s="61"/>
      <c r="CA210" s="61"/>
      <c r="CB210" s="61"/>
      <c r="CC210" s="61"/>
      <c r="CD210" s="61"/>
      <c r="CE210" s="61"/>
      <c r="CF210" s="61"/>
      <c r="CG210" s="61"/>
      <c r="CH210" s="61"/>
      <c r="CI210" s="61"/>
      <c r="CJ210" s="61"/>
      <c r="CK210" s="61"/>
      <c r="CL210" s="61"/>
      <c r="CM210" s="61"/>
      <c r="CN210" s="61"/>
    </row>
    <row r="211" spans="1:92" ht="41.25" hidden="1" customHeight="1" x14ac:dyDescent="0.25">
      <c r="A211" s="85"/>
      <c r="B211" s="95"/>
      <c r="C211" s="95"/>
      <c r="D211" s="95"/>
      <c r="E211" s="95"/>
      <c r="F211" s="95"/>
      <c r="G211" s="95"/>
      <c r="H211" s="95"/>
      <c r="I211" s="95"/>
      <c r="J211" s="95"/>
      <c r="K211" s="95"/>
      <c r="L211" s="95"/>
      <c r="M211" s="95"/>
      <c r="N211" s="95"/>
      <c r="O211" s="95"/>
      <c r="P211" s="95"/>
      <c r="Q211" s="96"/>
      <c r="R211" s="85" t="s">
        <v>4</v>
      </c>
      <c r="S211" s="96"/>
      <c r="T211" s="102" t="s">
        <v>4</v>
      </c>
      <c r="U211" s="103"/>
      <c r="V211" s="104"/>
      <c r="W211" s="85" t="s">
        <v>4</v>
      </c>
      <c r="X211" s="95"/>
      <c r="Y211" s="95"/>
      <c r="Z211" s="95"/>
      <c r="AA211" s="95"/>
      <c r="AB211" s="95"/>
      <c r="AC211" s="96"/>
      <c r="AD211" s="85"/>
      <c r="AE211" s="95"/>
      <c r="AF211" s="95"/>
      <c r="AG211" s="95"/>
      <c r="AH211" s="95"/>
      <c r="AI211" s="95"/>
      <c r="AJ211" s="95"/>
      <c r="AK211" s="96"/>
      <c r="AL211" s="97"/>
      <c r="AM211" s="98"/>
      <c r="AN211" s="98"/>
      <c r="AO211" s="98"/>
      <c r="AP211" s="99"/>
      <c r="AQ211" s="89"/>
      <c r="AR211" s="100"/>
      <c r="AS211" s="100"/>
      <c r="AT211" s="101"/>
      <c r="AU211" s="89"/>
      <c r="AV211" s="100"/>
      <c r="AW211" s="100"/>
      <c r="AX211" s="100"/>
      <c r="AY211" s="101"/>
      <c r="AZ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f>
        <v/>
      </c>
      <c r="BA211" s="95"/>
      <c r="BB211" s="96"/>
      <c r="BC211" s="85" t="str">
        <f>IF(AND(A211="",R211="SELECCIONE",T211="SELECCIONE",W211="SELECCIONE",AD211="",AL211="",AQ211="",AU211=""),"",IF(OR(OR(A211="",R211="SELECCIONE",T211="SELECCIONE",W211="SELECCIONE",AD211="",AL211="",AQ211="",AU211=""),AND(AQ211="",AU211="")),"COMPLETE TODOS LOS CAMPOS DE LA IZQUIERDA",IF(OR(AQ211&gt;AU211,AND(AQ211="",AU211&lt;&gt;""),AND(AQ211&lt;&gt;"",AU211="")),"VERIFICAR FECHAS",DATEDIF(AQ211,(AU211+1),"YM"))))</f>
        <v/>
      </c>
      <c r="BD211" s="95"/>
      <c r="BE211" s="96"/>
      <c r="BF211" s="85" t="str">
        <f>IF(AND(A211="",R211="SELECCIONE",T211="SELECCIONE",W211="SELECCIONE",AD211="",AL211="",AQ211="",AU211=""),"",IF(OR(OR(A211="",R211="SELECCIONE",T211="SELECCIONE",W211="SELECCIONE",AD211="",AL211="",AQ211="",AU211=""),AND(AQ211="",AU211="")),"COMPLETE TODOS LOS CAMPOS DE LA IZQUIERDA",IF(OR(AQ211&gt;AU211,AND(AQ211="",AU211&lt;&gt;""),AND(AQ211&lt;&gt;"",AU211="")),"VERIFICAR FECHAS",IF(AQ211="",0,IFERROR(DATEDIF(AQ211,(AU211+1),"MD"),"Fecha Inválida")))))</f>
        <v/>
      </c>
      <c r="BG211" s="95"/>
      <c r="BH211" s="96"/>
      <c r="BI211" s="18">
        <f>IF(R211="NO",AZ211,0)</f>
        <v>0</v>
      </c>
      <c r="BJ211" s="18">
        <f>IF(R211="NO",BC211,0)</f>
        <v>0</v>
      </c>
      <c r="BK211" s="18">
        <f>IF(R211="NO",BF211,0)</f>
        <v>0</v>
      </c>
      <c r="BL211" s="18">
        <f>IF(R211="SI",AZ211,0)</f>
        <v>0</v>
      </c>
      <c r="BM211" s="18">
        <f>IF(R211="SI",BC211,0)</f>
        <v>0</v>
      </c>
      <c r="BN211" s="18">
        <f>IF(R211="SI",BF211,0)</f>
        <v>0</v>
      </c>
      <c r="BO211" s="18">
        <f>IF(AND(R211="SI",T211="PÚBLICO"),AZ211,0)</f>
        <v>0</v>
      </c>
      <c r="BP211" s="18">
        <f>IF(AND(R211="SI",T211="PÚBLICO"),BC211,0)</f>
        <v>0</v>
      </c>
      <c r="BQ211" s="18">
        <f>IF(AND(R211="SI",T211="PÚBLICO"),BF211,0)</f>
        <v>0</v>
      </c>
      <c r="BR211" s="1"/>
      <c r="BS211" s="1"/>
      <c r="BT211" s="17"/>
      <c r="BZ211" s="61"/>
      <c r="CA211" s="61"/>
      <c r="CB211" s="61"/>
      <c r="CC211" s="61"/>
      <c r="CD211" s="61"/>
      <c r="CE211" s="61"/>
      <c r="CF211" s="61"/>
      <c r="CG211" s="61"/>
      <c r="CH211" s="61"/>
      <c r="CI211" s="61"/>
      <c r="CJ211" s="61"/>
      <c r="CK211" s="61"/>
      <c r="CL211" s="61"/>
      <c r="CM211" s="61"/>
      <c r="CN211" s="61"/>
    </row>
    <row r="212" spans="1:92" ht="15.75" hidden="1"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
      <c r="BJ212" s="2"/>
      <c r="BK212" s="1"/>
      <c r="BL212" s="1"/>
      <c r="BM212" s="1"/>
      <c r="BN212" s="1"/>
      <c r="BO212" s="1"/>
      <c r="BP212" s="1"/>
      <c r="BQ212" s="1"/>
      <c r="BR212" s="1"/>
      <c r="BS212" s="1"/>
      <c r="BT212" s="17"/>
      <c r="BZ212" s="61"/>
      <c r="CA212" s="61"/>
      <c r="CB212" s="61"/>
      <c r="CC212" s="61"/>
      <c r="CD212" s="61"/>
      <c r="CE212" s="61"/>
      <c r="CF212" s="61"/>
      <c r="CG212" s="61"/>
      <c r="CH212" s="61"/>
      <c r="CI212" s="61"/>
      <c r="CJ212" s="61"/>
      <c r="CK212" s="61"/>
      <c r="CL212" s="61"/>
      <c r="CM212" s="61"/>
      <c r="CN212" s="61"/>
    </row>
    <row r="213" spans="1:92" ht="12" hidden="1" customHeight="1" x14ac:dyDescent="0.25">
      <c r="A213" s="76" t="s">
        <v>33</v>
      </c>
      <c r="B213" s="77"/>
      <c r="C213" s="77"/>
      <c r="D213" s="77"/>
      <c r="E213" s="77"/>
      <c r="F213" s="77"/>
      <c r="G213" s="77"/>
      <c r="H213" s="77"/>
      <c r="I213" s="77"/>
      <c r="J213" s="77"/>
      <c r="K213" s="77"/>
      <c r="L213" s="77"/>
      <c r="M213" s="77"/>
      <c r="N213" s="77"/>
      <c r="O213" s="77"/>
      <c r="P213" s="77"/>
      <c r="Q213" s="78"/>
      <c r="R213" s="76" t="s">
        <v>34</v>
      </c>
      <c r="S213" s="78"/>
      <c r="T213" s="76" t="s">
        <v>35</v>
      </c>
      <c r="U213" s="77"/>
      <c r="V213" s="78"/>
      <c r="W213" s="76" t="s">
        <v>36</v>
      </c>
      <c r="X213" s="77"/>
      <c r="Y213" s="77"/>
      <c r="Z213" s="77"/>
      <c r="AA213" s="77"/>
      <c r="AB213" s="77"/>
      <c r="AC213" s="78"/>
      <c r="AD213" s="76" t="s">
        <v>37</v>
      </c>
      <c r="AE213" s="77"/>
      <c r="AF213" s="77"/>
      <c r="AG213" s="77"/>
      <c r="AH213" s="77"/>
      <c r="AI213" s="77"/>
      <c r="AJ213" s="77"/>
      <c r="AK213" s="78"/>
      <c r="AL213" s="76" t="s">
        <v>38</v>
      </c>
      <c r="AM213" s="77"/>
      <c r="AN213" s="77"/>
      <c r="AO213" s="77"/>
      <c r="AP213" s="78"/>
      <c r="AQ213" s="76" t="s">
        <v>29</v>
      </c>
      <c r="AR213" s="77"/>
      <c r="AS213" s="77"/>
      <c r="AT213" s="78"/>
      <c r="AU213" s="76" t="s">
        <v>30</v>
      </c>
      <c r="AV213" s="77"/>
      <c r="AW213" s="77"/>
      <c r="AX213" s="77"/>
      <c r="AY213" s="78"/>
      <c r="AZ213" s="82" t="s">
        <v>39</v>
      </c>
      <c r="BA213" s="83"/>
      <c r="BB213" s="83"/>
      <c r="BC213" s="83"/>
      <c r="BD213" s="83"/>
      <c r="BE213" s="83"/>
      <c r="BF213" s="83"/>
      <c r="BG213" s="83"/>
      <c r="BH213" s="84"/>
      <c r="BI213" s="1"/>
      <c r="BJ213" s="2"/>
      <c r="BK213" s="1"/>
      <c r="BL213" s="1"/>
      <c r="BM213" s="1"/>
      <c r="BN213" s="1"/>
      <c r="BO213" s="1"/>
      <c r="BP213" s="1"/>
      <c r="BQ213" s="1"/>
      <c r="BR213" s="1"/>
      <c r="BS213" s="1"/>
      <c r="BT213" s="17"/>
      <c r="BZ213" s="61"/>
      <c r="CA213" s="61"/>
      <c r="CB213" s="61"/>
      <c r="CC213" s="61"/>
      <c r="CD213" s="61"/>
      <c r="CE213" s="61"/>
      <c r="CF213" s="61"/>
      <c r="CG213" s="61"/>
      <c r="CH213" s="61"/>
      <c r="CI213" s="61"/>
      <c r="CJ213" s="61"/>
      <c r="CK213" s="61"/>
      <c r="CL213" s="61"/>
      <c r="CM213" s="61"/>
      <c r="CN213" s="61"/>
    </row>
    <row r="214" spans="1:92" ht="32.25" hidden="1" customHeight="1" x14ac:dyDescent="0.25">
      <c r="A214" s="79"/>
      <c r="B214" s="80"/>
      <c r="C214" s="80"/>
      <c r="D214" s="80"/>
      <c r="E214" s="80"/>
      <c r="F214" s="80"/>
      <c r="G214" s="80"/>
      <c r="H214" s="80"/>
      <c r="I214" s="80"/>
      <c r="J214" s="80"/>
      <c r="K214" s="80"/>
      <c r="L214" s="80"/>
      <c r="M214" s="80"/>
      <c r="N214" s="80"/>
      <c r="O214" s="80"/>
      <c r="P214" s="80"/>
      <c r="Q214" s="81"/>
      <c r="R214" s="79"/>
      <c r="S214" s="81"/>
      <c r="T214" s="79"/>
      <c r="U214" s="80"/>
      <c r="V214" s="81"/>
      <c r="W214" s="79"/>
      <c r="X214" s="80"/>
      <c r="Y214" s="80"/>
      <c r="Z214" s="80"/>
      <c r="AA214" s="80"/>
      <c r="AB214" s="80"/>
      <c r="AC214" s="81"/>
      <c r="AD214" s="79"/>
      <c r="AE214" s="80"/>
      <c r="AF214" s="80"/>
      <c r="AG214" s="80"/>
      <c r="AH214" s="80"/>
      <c r="AI214" s="80"/>
      <c r="AJ214" s="80"/>
      <c r="AK214" s="81"/>
      <c r="AL214" s="79"/>
      <c r="AM214" s="80"/>
      <c r="AN214" s="80"/>
      <c r="AO214" s="80"/>
      <c r="AP214" s="81"/>
      <c r="AQ214" s="79"/>
      <c r="AR214" s="80"/>
      <c r="AS214" s="80"/>
      <c r="AT214" s="81"/>
      <c r="AU214" s="79"/>
      <c r="AV214" s="80"/>
      <c r="AW214" s="80"/>
      <c r="AX214" s="80"/>
      <c r="AY214" s="81"/>
      <c r="AZ214" s="82" t="s">
        <v>40</v>
      </c>
      <c r="BA214" s="83"/>
      <c r="BB214" s="84"/>
      <c r="BC214" s="82" t="s">
        <v>41</v>
      </c>
      <c r="BD214" s="83"/>
      <c r="BE214" s="84"/>
      <c r="BF214" s="82" t="s">
        <v>42</v>
      </c>
      <c r="BG214" s="83"/>
      <c r="BH214" s="84"/>
      <c r="BI214" s="90" t="s">
        <v>43</v>
      </c>
      <c r="BJ214" s="91"/>
      <c r="BK214" s="92"/>
      <c r="BL214" s="90" t="s">
        <v>44</v>
      </c>
      <c r="BM214" s="91"/>
      <c r="BN214" s="92"/>
      <c r="BO214" s="93" t="s">
        <v>45</v>
      </c>
      <c r="BP214" s="94"/>
      <c r="BQ214" s="94"/>
      <c r="BR214" s="1"/>
      <c r="BS214" s="1">
        <v>28</v>
      </c>
      <c r="BT214" s="17"/>
      <c r="BZ214" s="61"/>
      <c r="CA214" s="61"/>
      <c r="CB214" s="61"/>
      <c r="CC214" s="61"/>
      <c r="CD214" s="61"/>
      <c r="CE214" s="61"/>
      <c r="CF214" s="61"/>
      <c r="CG214" s="61"/>
      <c r="CH214" s="61"/>
      <c r="CI214" s="61"/>
      <c r="CJ214" s="61"/>
      <c r="CK214" s="61"/>
      <c r="CL214" s="61"/>
      <c r="CM214" s="61"/>
      <c r="CN214" s="61"/>
    </row>
    <row r="215" spans="1:92" ht="41.25" hidden="1" customHeight="1" x14ac:dyDescent="0.25">
      <c r="A215" s="85"/>
      <c r="B215" s="95"/>
      <c r="C215" s="95"/>
      <c r="D215" s="95"/>
      <c r="E215" s="95"/>
      <c r="F215" s="95"/>
      <c r="G215" s="95"/>
      <c r="H215" s="95"/>
      <c r="I215" s="95"/>
      <c r="J215" s="95"/>
      <c r="K215" s="95"/>
      <c r="L215" s="95"/>
      <c r="M215" s="95"/>
      <c r="N215" s="95"/>
      <c r="O215" s="95"/>
      <c r="P215" s="95"/>
      <c r="Q215" s="96"/>
      <c r="R215" s="85" t="s">
        <v>4</v>
      </c>
      <c r="S215" s="96"/>
      <c r="T215" s="102" t="s">
        <v>4</v>
      </c>
      <c r="U215" s="103"/>
      <c r="V215" s="104"/>
      <c r="W215" s="85" t="s">
        <v>4</v>
      </c>
      <c r="X215" s="95"/>
      <c r="Y215" s="95"/>
      <c r="Z215" s="95"/>
      <c r="AA215" s="95"/>
      <c r="AB215" s="95"/>
      <c r="AC215" s="96"/>
      <c r="AD215" s="85"/>
      <c r="AE215" s="95"/>
      <c r="AF215" s="95"/>
      <c r="AG215" s="95"/>
      <c r="AH215" s="95"/>
      <c r="AI215" s="95"/>
      <c r="AJ215" s="95"/>
      <c r="AK215" s="96"/>
      <c r="AL215" s="97"/>
      <c r="AM215" s="98"/>
      <c r="AN215" s="98"/>
      <c r="AO215" s="98"/>
      <c r="AP215" s="99"/>
      <c r="AQ215" s="89"/>
      <c r="AR215" s="100"/>
      <c r="AS215" s="100"/>
      <c r="AT215" s="101"/>
      <c r="AU215" s="89"/>
      <c r="AV215" s="100"/>
      <c r="AW215" s="100"/>
      <c r="AX215" s="100"/>
      <c r="AY215" s="101"/>
      <c r="AZ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f>
        <v/>
      </c>
      <c r="BA215" s="95"/>
      <c r="BB215" s="96"/>
      <c r="BC215" s="85" t="str">
        <f>IF(AND(A215="",R215="SELECCIONE",T215="SELECCIONE",W215="SELECCIONE",AD215="",AL215="",AQ215="",AU215=""),"",IF(OR(OR(A215="",R215="SELECCIONE",T215="SELECCIONE",W215="SELECCIONE",AD215="",AL215="",AQ215="",AU215=""),AND(AQ215="",AU215="")),"COMPLETE TODOS LOS CAMPOS DE LA IZQUIERDA",IF(OR(AQ215&gt;AU215,AND(AQ215="",AU215&lt;&gt;""),AND(AQ215&lt;&gt;"",AU215="")),"VERIFICAR FECHAS",DATEDIF(AQ215,(AU215+1),"YM"))))</f>
        <v/>
      </c>
      <c r="BD215" s="95"/>
      <c r="BE215" s="96"/>
      <c r="BF215" s="85" t="str">
        <f>IF(AND(A215="",R215="SELECCIONE",T215="SELECCIONE",W215="SELECCIONE",AD215="",AL215="",AQ215="",AU215=""),"",IF(OR(OR(A215="",R215="SELECCIONE",T215="SELECCIONE",W215="SELECCIONE",AD215="",AL215="",AQ215="",AU215=""),AND(AQ215="",AU215="")),"COMPLETE TODOS LOS CAMPOS DE LA IZQUIERDA",IF(OR(AQ215&gt;AU215,AND(AQ215="",AU215&lt;&gt;""),AND(AQ215&lt;&gt;"",AU215="")),"VERIFICAR FECHAS",IF(AQ215="",0,IFERROR(DATEDIF(AQ215,(AU215+1),"MD"),"Fecha Inválida")))))</f>
        <v/>
      </c>
      <c r="BG215" s="95"/>
      <c r="BH215" s="96"/>
      <c r="BI215" s="18">
        <f>IF(R215="NO",AZ215,0)</f>
        <v>0</v>
      </c>
      <c r="BJ215" s="18">
        <f>IF(R215="NO",BC215,0)</f>
        <v>0</v>
      </c>
      <c r="BK215" s="18">
        <f>IF(R215="NO",BF215,0)</f>
        <v>0</v>
      </c>
      <c r="BL215" s="18">
        <f>IF(R215="SI",AZ215,0)</f>
        <v>0</v>
      </c>
      <c r="BM215" s="18">
        <f>IF(R215="SI",BC215,0)</f>
        <v>0</v>
      </c>
      <c r="BN215" s="18">
        <f>IF(R215="SI",BF215,0)</f>
        <v>0</v>
      </c>
      <c r="BO215" s="18">
        <f>IF(AND(R215="SI",T215="PÚBLICO"),AZ215,0)</f>
        <v>0</v>
      </c>
      <c r="BP215" s="18">
        <f>IF(AND(R215="SI",T215="PÚBLICO"),BC215,0)</f>
        <v>0</v>
      </c>
      <c r="BQ215" s="18">
        <f>IF(AND(R215="SI",T215="PÚBLICO"),BF215,0)</f>
        <v>0</v>
      </c>
      <c r="BR215" s="1"/>
      <c r="BS215" s="1"/>
      <c r="BT215" s="17"/>
      <c r="BZ215" s="61"/>
      <c r="CA215" s="61"/>
      <c r="CB215" s="61"/>
      <c r="CC215" s="61"/>
      <c r="CD215" s="61"/>
      <c r="CE215" s="61"/>
      <c r="CF215" s="61"/>
      <c r="CG215" s="61"/>
      <c r="CH215" s="61"/>
      <c r="CI215" s="61"/>
      <c r="CJ215" s="61"/>
      <c r="CK215" s="61"/>
      <c r="CL215" s="61"/>
      <c r="CM215" s="61"/>
      <c r="CN215" s="61"/>
    </row>
    <row r="216" spans="1:92" ht="15.75" hidden="1"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
      <c r="BJ216" s="2"/>
      <c r="BK216" s="1"/>
      <c r="BL216" s="1"/>
      <c r="BM216" s="1"/>
      <c r="BN216" s="1"/>
      <c r="BO216" s="1"/>
      <c r="BP216" s="1"/>
      <c r="BQ216" s="1"/>
      <c r="BR216" s="1"/>
      <c r="BS216" s="1"/>
      <c r="BT216" s="17"/>
      <c r="BZ216" s="61"/>
      <c r="CA216" s="61"/>
      <c r="CB216" s="61"/>
      <c r="CC216" s="61"/>
      <c r="CD216" s="61"/>
      <c r="CE216" s="61"/>
      <c r="CF216" s="61"/>
      <c r="CG216" s="61"/>
      <c r="CH216" s="61"/>
      <c r="CI216" s="61"/>
      <c r="CJ216" s="61"/>
      <c r="CK216" s="61"/>
      <c r="CL216" s="61"/>
      <c r="CM216" s="61"/>
      <c r="CN216" s="61"/>
    </row>
    <row r="217" spans="1:92" ht="12" hidden="1" customHeight="1" x14ac:dyDescent="0.25">
      <c r="A217" s="76" t="s">
        <v>33</v>
      </c>
      <c r="B217" s="77"/>
      <c r="C217" s="77"/>
      <c r="D217" s="77"/>
      <c r="E217" s="77"/>
      <c r="F217" s="77"/>
      <c r="G217" s="77"/>
      <c r="H217" s="77"/>
      <c r="I217" s="77"/>
      <c r="J217" s="77"/>
      <c r="K217" s="77"/>
      <c r="L217" s="77"/>
      <c r="M217" s="77"/>
      <c r="N217" s="77"/>
      <c r="O217" s="77"/>
      <c r="P217" s="77"/>
      <c r="Q217" s="78"/>
      <c r="R217" s="76" t="s">
        <v>34</v>
      </c>
      <c r="S217" s="78"/>
      <c r="T217" s="76" t="s">
        <v>35</v>
      </c>
      <c r="U217" s="77"/>
      <c r="V217" s="78"/>
      <c r="W217" s="76" t="s">
        <v>36</v>
      </c>
      <c r="X217" s="77"/>
      <c r="Y217" s="77"/>
      <c r="Z217" s="77"/>
      <c r="AA217" s="77"/>
      <c r="AB217" s="77"/>
      <c r="AC217" s="78"/>
      <c r="AD217" s="76" t="s">
        <v>37</v>
      </c>
      <c r="AE217" s="77"/>
      <c r="AF217" s="77"/>
      <c r="AG217" s="77"/>
      <c r="AH217" s="77"/>
      <c r="AI217" s="77"/>
      <c r="AJ217" s="77"/>
      <c r="AK217" s="78"/>
      <c r="AL217" s="76" t="s">
        <v>38</v>
      </c>
      <c r="AM217" s="77"/>
      <c r="AN217" s="77"/>
      <c r="AO217" s="77"/>
      <c r="AP217" s="78"/>
      <c r="AQ217" s="76" t="s">
        <v>29</v>
      </c>
      <c r="AR217" s="77"/>
      <c r="AS217" s="77"/>
      <c r="AT217" s="78"/>
      <c r="AU217" s="76" t="s">
        <v>30</v>
      </c>
      <c r="AV217" s="77"/>
      <c r="AW217" s="77"/>
      <c r="AX217" s="77"/>
      <c r="AY217" s="78"/>
      <c r="AZ217" s="82" t="s">
        <v>39</v>
      </c>
      <c r="BA217" s="83"/>
      <c r="BB217" s="83"/>
      <c r="BC217" s="83"/>
      <c r="BD217" s="83"/>
      <c r="BE217" s="83"/>
      <c r="BF217" s="83"/>
      <c r="BG217" s="83"/>
      <c r="BH217" s="84"/>
      <c r="BI217" s="1"/>
      <c r="BJ217" s="2"/>
      <c r="BK217" s="1"/>
      <c r="BL217" s="1"/>
      <c r="BM217" s="1"/>
      <c r="BN217" s="1"/>
      <c r="BO217" s="1"/>
      <c r="BP217" s="1"/>
      <c r="BQ217" s="1"/>
      <c r="BR217" s="1"/>
      <c r="BS217" s="1"/>
      <c r="BT217" s="17"/>
      <c r="BZ217" s="61"/>
      <c r="CA217" s="61"/>
      <c r="CB217" s="61"/>
      <c r="CC217" s="61"/>
      <c r="CD217" s="61"/>
      <c r="CE217" s="61"/>
      <c r="CF217" s="61"/>
      <c r="CG217" s="61"/>
      <c r="CH217" s="61"/>
      <c r="CI217" s="61"/>
      <c r="CJ217" s="61"/>
      <c r="CK217" s="61"/>
      <c r="CL217" s="61"/>
      <c r="CM217" s="61"/>
      <c r="CN217" s="61"/>
    </row>
    <row r="218" spans="1:92" ht="32.25" hidden="1" customHeight="1" x14ac:dyDescent="0.25">
      <c r="A218" s="79"/>
      <c r="B218" s="80"/>
      <c r="C218" s="80"/>
      <c r="D218" s="80"/>
      <c r="E218" s="80"/>
      <c r="F218" s="80"/>
      <c r="G218" s="80"/>
      <c r="H218" s="80"/>
      <c r="I218" s="80"/>
      <c r="J218" s="80"/>
      <c r="K218" s="80"/>
      <c r="L218" s="80"/>
      <c r="M218" s="80"/>
      <c r="N218" s="80"/>
      <c r="O218" s="80"/>
      <c r="P218" s="80"/>
      <c r="Q218" s="81"/>
      <c r="R218" s="79"/>
      <c r="S218" s="81"/>
      <c r="T218" s="79"/>
      <c r="U218" s="80"/>
      <c r="V218" s="81"/>
      <c r="W218" s="79"/>
      <c r="X218" s="80"/>
      <c r="Y218" s="80"/>
      <c r="Z218" s="80"/>
      <c r="AA218" s="80"/>
      <c r="AB218" s="80"/>
      <c r="AC218" s="81"/>
      <c r="AD218" s="79"/>
      <c r="AE218" s="80"/>
      <c r="AF218" s="80"/>
      <c r="AG218" s="80"/>
      <c r="AH218" s="80"/>
      <c r="AI218" s="80"/>
      <c r="AJ218" s="80"/>
      <c r="AK218" s="81"/>
      <c r="AL218" s="79"/>
      <c r="AM218" s="80"/>
      <c r="AN218" s="80"/>
      <c r="AO218" s="80"/>
      <c r="AP218" s="81"/>
      <c r="AQ218" s="79"/>
      <c r="AR218" s="80"/>
      <c r="AS218" s="80"/>
      <c r="AT218" s="81"/>
      <c r="AU218" s="79"/>
      <c r="AV218" s="80"/>
      <c r="AW218" s="80"/>
      <c r="AX218" s="80"/>
      <c r="AY218" s="81"/>
      <c r="AZ218" s="82" t="s">
        <v>40</v>
      </c>
      <c r="BA218" s="83"/>
      <c r="BB218" s="84"/>
      <c r="BC218" s="82" t="s">
        <v>41</v>
      </c>
      <c r="BD218" s="83"/>
      <c r="BE218" s="84"/>
      <c r="BF218" s="82" t="s">
        <v>42</v>
      </c>
      <c r="BG218" s="83"/>
      <c r="BH218" s="84"/>
      <c r="BI218" s="90" t="s">
        <v>43</v>
      </c>
      <c r="BJ218" s="91"/>
      <c r="BK218" s="92"/>
      <c r="BL218" s="90" t="s">
        <v>44</v>
      </c>
      <c r="BM218" s="91"/>
      <c r="BN218" s="92"/>
      <c r="BO218" s="93" t="s">
        <v>45</v>
      </c>
      <c r="BP218" s="94"/>
      <c r="BQ218" s="94"/>
      <c r="BR218" s="1"/>
      <c r="BS218" s="1">
        <v>29</v>
      </c>
      <c r="BT218" s="17"/>
      <c r="BZ218" s="61"/>
      <c r="CA218" s="61"/>
      <c r="CB218" s="61"/>
      <c r="CC218" s="61"/>
      <c r="CD218" s="61"/>
      <c r="CE218" s="61"/>
      <c r="CF218" s="61"/>
      <c r="CG218" s="61"/>
      <c r="CH218" s="61"/>
      <c r="CI218" s="61"/>
      <c r="CJ218" s="61"/>
      <c r="CK218" s="61"/>
      <c r="CL218" s="61"/>
      <c r="CM218" s="61"/>
      <c r="CN218" s="61"/>
    </row>
    <row r="219" spans="1:92" ht="41.25" hidden="1" customHeight="1" x14ac:dyDescent="0.25">
      <c r="A219" s="85"/>
      <c r="B219" s="95"/>
      <c r="C219" s="95"/>
      <c r="D219" s="95"/>
      <c r="E219" s="95"/>
      <c r="F219" s="95"/>
      <c r="G219" s="95"/>
      <c r="H219" s="95"/>
      <c r="I219" s="95"/>
      <c r="J219" s="95"/>
      <c r="K219" s="95"/>
      <c r="L219" s="95"/>
      <c r="M219" s="95"/>
      <c r="N219" s="95"/>
      <c r="O219" s="95"/>
      <c r="P219" s="95"/>
      <c r="Q219" s="96"/>
      <c r="R219" s="85" t="s">
        <v>4</v>
      </c>
      <c r="S219" s="96"/>
      <c r="T219" s="102" t="s">
        <v>4</v>
      </c>
      <c r="U219" s="103"/>
      <c r="V219" s="104"/>
      <c r="W219" s="85" t="s">
        <v>4</v>
      </c>
      <c r="X219" s="95"/>
      <c r="Y219" s="95"/>
      <c r="Z219" s="95"/>
      <c r="AA219" s="95"/>
      <c r="AB219" s="95"/>
      <c r="AC219" s="96"/>
      <c r="AD219" s="85"/>
      <c r="AE219" s="95"/>
      <c r="AF219" s="95"/>
      <c r="AG219" s="95"/>
      <c r="AH219" s="95"/>
      <c r="AI219" s="95"/>
      <c r="AJ219" s="95"/>
      <c r="AK219" s="96"/>
      <c r="AL219" s="97"/>
      <c r="AM219" s="98"/>
      <c r="AN219" s="98"/>
      <c r="AO219" s="98"/>
      <c r="AP219" s="99"/>
      <c r="AQ219" s="89"/>
      <c r="AR219" s="100"/>
      <c r="AS219" s="100"/>
      <c r="AT219" s="101"/>
      <c r="AU219" s="89"/>
      <c r="AV219" s="100"/>
      <c r="AW219" s="100"/>
      <c r="AX219" s="100"/>
      <c r="AY219" s="101"/>
      <c r="AZ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f>
        <v/>
      </c>
      <c r="BA219" s="95"/>
      <c r="BB219" s="96"/>
      <c r="BC219" s="85" t="str">
        <f>IF(AND(A219="",R219="SELECCIONE",T219="SELECCIONE",W219="SELECCIONE",AD219="",AL219="",AQ219="",AU219=""),"",IF(OR(OR(A219="",R219="SELECCIONE",T219="SELECCIONE",W219="SELECCIONE",AD219="",AL219="",AQ219="",AU219=""),AND(AQ219="",AU219="")),"COMPLETE TODOS LOS CAMPOS DE LA IZQUIERDA",IF(OR(AQ219&gt;AU219,AND(AQ219="",AU219&lt;&gt;""),AND(AQ219&lt;&gt;"",AU219="")),"VERIFICAR FECHAS",DATEDIF(AQ219,(AU219+1),"YM"))))</f>
        <v/>
      </c>
      <c r="BD219" s="95"/>
      <c r="BE219" s="96"/>
      <c r="BF219" s="85" t="str">
        <f>IF(AND(A219="",R219="SELECCIONE",T219="SELECCIONE",W219="SELECCIONE",AD219="",AL219="",AQ219="",AU219=""),"",IF(OR(OR(A219="",R219="SELECCIONE",T219="SELECCIONE",W219="SELECCIONE",AD219="",AL219="",AQ219="",AU219=""),AND(AQ219="",AU219="")),"COMPLETE TODOS LOS CAMPOS DE LA IZQUIERDA",IF(OR(AQ219&gt;AU219,AND(AQ219="",AU219&lt;&gt;""),AND(AQ219&lt;&gt;"",AU219="")),"VERIFICAR FECHAS",IF(AQ219="",0,IFERROR(DATEDIF(AQ219,(AU219+1),"MD"),"Fecha Inválida")))))</f>
        <v/>
      </c>
      <c r="BG219" s="95"/>
      <c r="BH219" s="96"/>
      <c r="BI219" s="18">
        <f>IF(R219="NO",AZ219,0)</f>
        <v>0</v>
      </c>
      <c r="BJ219" s="18">
        <f>IF(R219="NO",BC219,0)</f>
        <v>0</v>
      </c>
      <c r="BK219" s="18">
        <f>IF(R219="NO",BF219,0)</f>
        <v>0</v>
      </c>
      <c r="BL219" s="18">
        <f>IF(R219="SI",AZ219,0)</f>
        <v>0</v>
      </c>
      <c r="BM219" s="18">
        <f>IF(R219="SI",BC219,0)</f>
        <v>0</v>
      </c>
      <c r="BN219" s="18">
        <f>IF(R219="SI",BF219,0)</f>
        <v>0</v>
      </c>
      <c r="BO219" s="18">
        <f>IF(AND(R219="SI",T219="PÚBLICO"),AZ219,0)</f>
        <v>0</v>
      </c>
      <c r="BP219" s="18">
        <f>IF(AND(R219="SI",T219="PÚBLICO"),BC219,0)</f>
        <v>0</v>
      </c>
      <c r="BQ219" s="18">
        <f>IF(AND(R219="SI",T219="PÚBLICO"),BF219,0)</f>
        <v>0</v>
      </c>
      <c r="BR219" s="1"/>
      <c r="BS219" s="1"/>
      <c r="BT219" s="17"/>
      <c r="BZ219" s="61"/>
      <c r="CA219" s="61"/>
      <c r="CB219" s="61"/>
      <c r="CC219" s="61"/>
      <c r="CD219" s="61"/>
      <c r="CE219" s="61"/>
      <c r="CF219" s="61"/>
      <c r="CG219" s="61"/>
      <c r="CH219" s="61"/>
      <c r="CI219" s="61"/>
      <c r="CJ219" s="61"/>
      <c r="CK219" s="61"/>
      <c r="CL219" s="61"/>
      <c r="CM219" s="61"/>
      <c r="CN219" s="61"/>
    </row>
    <row r="220" spans="1:92" ht="15.75" hidden="1"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
      <c r="BJ220" s="2"/>
      <c r="BK220" s="1"/>
      <c r="BL220" s="1"/>
      <c r="BM220" s="1"/>
      <c r="BN220" s="1"/>
      <c r="BO220" s="1"/>
      <c r="BP220" s="1"/>
      <c r="BQ220" s="1"/>
      <c r="BR220" s="1"/>
      <c r="BS220" s="1"/>
      <c r="BT220" s="17"/>
      <c r="BZ220" s="61"/>
      <c r="CA220" s="61"/>
      <c r="CB220" s="61"/>
      <c r="CC220" s="61"/>
      <c r="CD220" s="61"/>
      <c r="CE220" s="61"/>
      <c r="CF220" s="61"/>
      <c r="CG220" s="61"/>
      <c r="CH220" s="61"/>
      <c r="CI220" s="61"/>
      <c r="CJ220" s="61"/>
      <c r="CK220" s="61"/>
      <c r="CL220" s="61"/>
      <c r="CM220" s="61"/>
      <c r="CN220" s="61"/>
    </row>
    <row r="221" spans="1:92" ht="12" hidden="1" customHeight="1" x14ac:dyDescent="0.25">
      <c r="A221" s="76" t="s">
        <v>33</v>
      </c>
      <c r="B221" s="106"/>
      <c r="C221" s="106"/>
      <c r="D221" s="106"/>
      <c r="E221" s="106"/>
      <c r="F221" s="106"/>
      <c r="G221" s="106"/>
      <c r="H221" s="106"/>
      <c r="I221" s="106"/>
      <c r="J221" s="106"/>
      <c r="K221" s="106"/>
      <c r="L221" s="106"/>
      <c r="M221" s="106"/>
      <c r="N221" s="106"/>
      <c r="O221" s="106"/>
      <c r="P221" s="106"/>
      <c r="Q221" s="107"/>
      <c r="R221" s="76" t="s">
        <v>34</v>
      </c>
      <c r="S221" s="107"/>
      <c r="T221" s="76" t="s">
        <v>35</v>
      </c>
      <c r="U221" s="106"/>
      <c r="V221" s="107"/>
      <c r="W221" s="76" t="s">
        <v>36</v>
      </c>
      <c r="X221" s="106"/>
      <c r="Y221" s="106"/>
      <c r="Z221" s="106"/>
      <c r="AA221" s="106"/>
      <c r="AB221" s="106"/>
      <c r="AC221" s="107"/>
      <c r="AD221" s="76" t="s">
        <v>37</v>
      </c>
      <c r="AE221" s="106"/>
      <c r="AF221" s="106"/>
      <c r="AG221" s="106"/>
      <c r="AH221" s="106"/>
      <c r="AI221" s="106"/>
      <c r="AJ221" s="106"/>
      <c r="AK221" s="107"/>
      <c r="AL221" s="77" t="s">
        <v>38</v>
      </c>
      <c r="AM221" s="106"/>
      <c r="AN221" s="106"/>
      <c r="AO221" s="106"/>
      <c r="AP221" s="107"/>
      <c r="AQ221" s="76" t="s">
        <v>29</v>
      </c>
      <c r="AR221" s="106"/>
      <c r="AS221" s="106"/>
      <c r="AT221" s="107"/>
      <c r="AU221" s="76" t="s">
        <v>30</v>
      </c>
      <c r="AV221" s="106"/>
      <c r="AW221" s="106"/>
      <c r="AX221" s="106"/>
      <c r="AY221" s="107"/>
      <c r="AZ221" s="82" t="s">
        <v>39</v>
      </c>
      <c r="BA221" s="86"/>
      <c r="BB221" s="86"/>
      <c r="BC221" s="86"/>
      <c r="BD221" s="86"/>
      <c r="BE221" s="86"/>
      <c r="BF221" s="86"/>
      <c r="BG221" s="86"/>
      <c r="BH221" s="87"/>
      <c r="BI221" s="1"/>
      <c r="BJ221" s="2"/>
      <c r="BK221" s="1"/>
      <c r="BL221" s="1"/>
      <c r="BM221" s="1"/>
      <c r="BN221" s="1"/>
      <c r="BO221" s="1"/>
      <c r="BP221" s="1"/>
      <c r="BQ221" s="1"/>
      <c r="BR221" s="1"/>
      <c r="BS221" s="1"/>
      <c r="BT221" s="17"/>
      <c r="BZ221" s="61"/>
      <c r="CA221" s="61"/>
      <c r="CB221" s="61"/>
      <c r="CC221" s="61"/>
      <c r="CD221" s="61"/>
      <c r="CE221" s="61"/>
      <c r="CF221" s="61"/>
      <c r="CG221" s="61"/>
      <c r="CH221" s="61"/>
      <c r="CI221" s="61"/>
      <c r="CJ221" s="61"/>
      <c r="CK221" s="61"/>
      <c r="CL221" s="61"/>
      <c r="CM221" s="61"/>
      <c r="CN221" s="61"/>
    </row>
    <row r="222" spans="1:92" ht="32.25" hidden="1" customHeight="1" x14ac:dyDescent="0.25">
      <c r="A222" s="109"/>
      <c r="B222" s="110"/>
      <c r="C222" s="110"/>
      <c r="D222" s="110"/>
      <c r="E222" s="110"/>
      <c r="F222" s="110"/>
      <c r="G222" s="110"/>
      <c r="H222" s="110"/>
      <c r="I222" s="110"/>
      <c r="J222" s="110"/>
      <c r="K222" s="110"/>
      <c r="L222" s="110"/>
      <c r="M222" s="110"/>
      <c r="N222" s="110"/>
      <c r="O222" s="110"/>
      <c r="P222" s="110"/>
      <c r="Q222" s="111"/>
      <c r="R222" s="109"/>
      <c r="S222" s="111"/>
      <c r="T222" s="109"/>
      <c r="U222" s="110"/>
      <c r="V222" s="111"/>
      <c r="W222" s="109"/>
      <c r="X222" s="110"/>
      <c r="Y222" s="110"/>
      <c r="Z222" s="110"/>
      <c r="AA222" s="110"/>
      <c r="AB222" s="110"/>
      <c r="AC222" s="111"/>
      <c r="AD222" s="109"/>
      <c r="AE222" s="110"/>
      <c r="AF222" s="110"/>
      <c r="AG222" s="110"/>
      <c r="AH222" s="110"/>
      <c r="AI222" s="110"/>
      <c r="AJ222" s="110"/>
      <c r="AK222" s="111"/>
      <c r="AL222" s="116"/>
      <c r="AM222" s="110"/>
      <c r="AN222" s="110"/>
      <c r="AO222" s="110"/>
      <c r="AP222" s="111"/>
      <c r="AQ222" s="109"/>
      <c r="AR222" s="110"/>
      <c r="AS222" s="110"/>
      <c r="AT222" s="111"/>
      <c r="AU222" s="109"/>
      <c r="AV222" s="110"/>
      <c r="AW222" s="110"/>
      <c r="AX222" s="110"/>
      <c r="AY222" s="111"/>
      <c r="AZ222" s="82" t="s">
        <v>40</v>
      </c>
      <c r="BA222" s="86"/>
      <c r="BB222" s="87"/>
      <c r="BC222" s="82" t="s">
        <v>41</v>
      </c>
      <c r="BD222" s="86"/>
      <c r="BE222" s="87"/>
      <c r="BF222" s="82" t="s">
        <v>42</v>
      </c>
      <c r="BG222" s="86"/>
      <c r="BH222" s="87"/>
      <c r="BI222" s="112" t="s">
        <v>43</v>
      </c>
      <c r="BJ222" s="113"/>
      <c r="BK222" s="114"/>
      <c r="BL222" s="112" t="s">
        <v>44</v>
      </c>
      <c r="BM222" s="113"/>
      <c r="BN222" s="114"/>
      <c r="BO222" s="115" t="s">
        <v>45</v>
      </c>
      <c r="BP222" s="113"/>
      <c r="BQ222" s="114"/>
      <c r="BR222" s="1"/>
      <c r="BS222" s="1">
        <v>30</v>
      </c>
      <c r="BT222" s="17"/>
      <c r="BZ222" s="61"/>
      <c r="CA222" s="61"/>
      <c r="CB222" s="61"/>
      <c r="CC222" s="61"/>
      <c r="CD222" s="61"/>
      <c r="CE222" s="61"/>
      <c r="CF222" s="61"/>
      <c r="CG222" s="61"/>
      <c r="CH222" s="61"/>
      <c r="CI222" s="61"/>
      <c r="CJ222" s="61"/>
      <c r="CK222" s="61"/>
      <c r="CL222" s="61"/>
      <c r="CM222" s="61"/>
      <c r="CN222" s="61"/>
    </row>
    <row r="223" spans="1:92" ht="41.25" hidden="1" customHeight="1" x14ac:dyDescent="0.25">
      <c r="A223" s="117"/>
      <c r="B223" s="106"/>
      <c r="C223" s="106"/>
      <c r="D223" s="106"/>
      <c r="E223" s="106"/>
      <c r="F223" s="106"/>
      <c r="G223" s="106"/>
      <c r="H223" s="106"/>
      <c r="I223" s="106"/>
      <c r="J223" s="106"/>
      <c r="K223" s="106"/>
      <c r="L223" s="106"/>
      <c r="M223" s="106"/>
      <c r="N223" s="106"/>
      <c r="O223" s="106"/>
      <c r="P223" s="106"/>
      <c r="Q223" s="107"/>
      <c r="R223" s="117" t="s">
        <v>4</v>
      </c>
      <c r="S223" s="107"/>
      <c r="T223" s="118" t="s">
        <v>4</v>
      </c>
      <c r="U223" s="106"/>
      <c r="V223" s="107"/>
      <c r="W223" s="117" t="s">
        <v>4</v>
      </c>
      <c r="X223" s="106"/>
      <c r="Y223" s="106"/>
      <c r="Z223" s="106"/>
      <c r="AA223" s="106"/>
      <c r="AB223" s="106"/>
      <c r="AC223" s="107"/>
      <c r="AD223" s="117"/>
      <c r="AE223" s="106"/>
      <c r="AF223" s="106"/>
      <c r="AG223" s="106"/>
      <c r="AH223" s="106"/>
      <c r="AI223" s="106"/>
      <c r="AJ223" s="106"/>
      <c r="AK223" s="107"/>
      <c r="AL223" s="105"/>
      <c r="AM223" s="106"/>
      <c r="AN223" s="106"/>
      <c r="AO223" s="106"/>
      <c r="AP223" s="107"/>
      <c r="AQ223" s="108"/>
      <c r="AR223" s="106"/>
      <c r="AS223" s="106"/>
      <c r="AT223" s="107"/>
      <c r="AU223" s="108"/>
      <c r="AV223" s="106"/>
      <c r="AW223" s="106"/>
      <c r="AX223" s="106"/>
      <c r="AY223" s="107"/>
      <c r="AZ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f>
        <v/>
      </c>
      <c r="BA223" s="86"/>
      <c r="BB223" s="87"/>
      <c r="BC223" s="85" t="str">
        <f>IF(AND(A223="",R223="SELECCIONE",T223="SELECCIONE",W223="SELECCIONE",AD223="",AL223="",AQ223="",AU223=""),"",IF(OR(OR(A223="",R223="SELECCIONE",T223="SELECCIONE",W223="SELECCIONE",AD223="",AL223="",AQ223="",AU223=""),AND(AQ223="",AU223="")),"COMPLETE TODOS LOS CAMPOS DE LA IZQUIERDA",IF(OR(AQ223&gt;AU223,AND(AQ223="",AU223&lt;&gt;""),AND(AQ223&lt;&gt;"",AU223="")),"VERIFICAR FECHAS",DATEDIF(AQ223,(AU223+1),"YM"))))</f>
        <v/>
      </c>
      <c r="BD223" s="86"/>
      <c r="BE223" s="87"/>
      <c r="BF223" s="85" t="str">
        <f>IF(AND(A223="",R223="SELECCIONE",T223="SELECCIONE",W223="SELECCIONE",AD223="",AL223="",AQ223="",AU223=""),"",IF(OR(OR(A223="",R223="SELECCIONE",T223="SELECCIONE",W223="SELECCIONE",AD223="",AL223="",AQ223="",AU223=""),AND(AQ223="",AU223="")),"COMPLETE TODOS LOS CAMPOS DE LA IZQUIERDA",IF(OR(AQ223&gt;AU223,AND(AQ223="",AU223&lt;&gt;""),AND(AQ223&lt;&gt;"",AU223="")),"VERIFICAR FECHAS",IF(AQ223="",0,IFERROR(DATEDIF(AQ223,(AU223+1),"MD"),"Fecha Inválida")))))</f>
        <v/>
      </c>
      <c r="BG223" s="86"/>
      <c r="BH223" s="87"/>
      <c r="BI223" s="18">
        <f>IF(R223="NO",AZ223,0)</f>
        <v>0</v>
      </c>
      <c r="BJ223" s="18">
        <f>IF(R223="NO",BC223,0)</f>
        <v>0</v>
      </c>
      <c r="BK223" s="18">
        <f>IF(R223="NO",BF223,0)</f>
        <v>0</v>
      </c>
      <c r="BL223" s="18">
        <f>IF(R223="SI",AZ223,0)</f>
        <v>0</v>
      </c>
      <c r="BM223" s="18">
        <f>IF(R223="SI",BC223,0)</f>
        <v>0</v>
      </c>
      <c r="BN223" s="18">
        <f>IF(R223="SI",BF223,0)</f>
        <v>0</v>
      </c>
      <c r="BO223" s="18">
        <f>IF(AND(R223="SI",T223="PÚBLICO"),AZ223,0)</f>
        <v>0</v>
      </c>
      <c r="BP223" s="18">
        <f>IF(AND(R223="SI",T223="PÚBLICO"),BC223,0)</f>
        <v>0</v>
      </c>
      <c r="BQ223" s="18">
        <f>IF(AND(R223="SI",T223="PÚBLICO"),BF223,0)</f>
        <v>0</v>
      </c>
      <c r="BR223" s="1"/>
      <c r="BS223" s="1"/>
      <c r="BT223" s="17"/>
      <c r="BZ223" s="61"/>
      <c r="CA223" s="61"/>
      <c r="CB223" s="61"/>
      <c r="CC223" s="61"/>
      <c r="CD223" s="61"/>
      <c r="CE223" s="61"/>
      <c r="CF223" s="61"/>
      <c r="CG223" s="61"/>
      <c r="CH223" s="61"/>
      <c r="CI223" s="61"/>
      <c r="CJ223" s="61"/>
      <c r="CK223" s="61"/>
      <c r="CL223" s="61"/>
      <c r="CM223" s="61"/>
      <c r="CN223" s="61"/>
    </row>
    <row r="224" spans="1:92" ht="15.75" hidden="1"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
      <c r="BJ224" s="2"/>
      <c r="BK224" s="1"/>
      <c r="BL224" s="1"/>
      <c r="BM224" s="1"/>
      <c r="BN224" s="1"/>
      <c r="BO224" s="1"/>
      <c r="BP224" s="1"/>
      <c r="BQ224" s="1"/>
      <c r="BR224" s="1"/>
      <c r="BS224" s="1"/>
      <c r="BT224" s="17"/>
      <c r="BZ224" s="61"/>
      <c r="CA224" s="61"/>
      <c r="CB224" s="61"/>
      <c r="CC224" s="61"/>
      <c r="CD224" s="61"/>
      <c r="CE224" s="61"/>
      <c r="CF224" s="61"/>
      <c r="CG224" s="61"/>
      <c r="CH224" s="61"/>
      <c r="CI224" s="61"/>
      <c r="CJ224" s="61"/>
      <c r="CK224" s="61"/>
      <c r="CL224" s="61"/>
      <c r="CM224" s="61"/>
      <c r="CN224" s="61"/>
    </row>
    <row r="225" spans="1:92" ht="12" hidden="1" customHeight="1" x14ac:dyDescent="0.25">
      <c r="A225" s="76" t="s">
        <v>33</v>
      </c>
      <c r="B225" s="106"/>
      <c r="C225" s="106"/>
      <c r="D225" s="106"/>
      <c r="E225" s="106"/>
      <c r="F225" s="106"/>
      <c r="G225" s="106"/>
      <c r="H225" s="106"/>
      <c r="I225" s="106"/>
      <c r="J225" s="106"/>
      <c r="K225" s="106"/>
      <c r="L225" s="106"/>
      <c r="M225" s="106"/>
      <c r="N225" s="106"/>
      <c r="O225" s="106"/>
      <c r="P225" s="106"/>
      <c r="Q225" s="107"/>
      <c r="R225" s="76" t="s">
        <v>34</v>
      </c>
      <c r="S225" s="107"/>
      <c r="T225" s="76" t="s">
        <v>35</v>
      </c>
      <c r="U225" s="106"/>
      <c r="V225" s="107"/>
      <c r="W225" s="76" t="s">
        <v>36</v>
      </c>
      <c r="X225" s="106"/>
      <c r="Y225" s="106"/>
      <c r="Z225" s="106"/>
      <c r="AA225" s="106"/>
      <c r="AB225" s="106"/>
      <c r="AC225" s="107"/>
      <c r="AD225" s="76" t="s">
        <v>37</v>
      </c>
      <c r="AE225" s="106"/>
      <c r="AF225" s="106"/>
      <c r="AG225" s="106"/>
      <c r="AH225" s="106"/>
      <c r="AI225" s="106"/>
      <c r="AJ225" s="106"/>
      <c r="AK225" s="107"/>
      <c r="AL225" s="77" t="s">
        <v>38</v>
      </c>
      <c r="AM225" s="106"/>
      <c r="AN225" s="106"/>
      <c r="AO225" s="106"/>
      <c r="AP225" s="107"/>
      <c r="AQ225" s="76" t="s">
        <v>29</v>
      </c>
      <c r="AR225" s="106"/>
      <c r="AS225" s="106"/>
      <c r="AT225" s="107"/>
      <c r="AU225" s="76" t="s">
        <v>30</v>
      </c>
      <c r="AV225" s="106"/>
      <c r="AW225" s="106"/>
      <c r="AX225" s="106"/>
      <c r="AY225" s="107"/>
      <c r="AZ225" s="82" t="s">
        <v>39</v>
      </c>
      <c r="BA225" s="86"/>
      <c r="BB225" s="86"/>
      <c r="BC225" s="86"/>
      <c r="BD225" s="86"/>
      <c r="BE225" s="86"/>
      <c r="BF225" s="86"/>
      <c r="BG225" s="86"/>
      <c r="BH225" s="87"/>
      <c r="BI225" s="1"/>
      <c r="BJ225" s="2"/>
      <c r="BK225" s="1"/>
      <c r="BL225" s="1"/>
      <c r="BM225" s="1"/>
      <c r="BN225" s="1"/>
      <c r="BO225" s="1"/>
      <c r="BP225" s="1"/>
      <c r="BQ225" s="1"/>
      <c r="BR225" s="1"/>
      <c r="BS225" s="1"/>
      <c r="BT225" s="17"/>
      <c r="BZ225" s="61"/>
      <c r="CA225" s="61"/>
      <c r="CB225" s="61"/>
      <c r="CC225" s="61"/>
      <c r="CD225" s="61"/>
      <c r="CE225" s="61"/>
      <c r="CF225" s="61"/>
      <c r="CG225" s="61"/>
      <c r="CH225" s="61"/>
      <c r="CI225" s="61"/>
      <c r="CJ225" s="61"/>
      <c r="CK225" s="61"/>
      <c r="CL225" s="61"/>
      <c r="CM225" s="61"/>
      <c r="CN225" s="61"/>
    </row>
    <row r="226" spans="1:92" ht="32.25" hidden="1" customHeight="1" x14ac:dyDescent="0.25">
      <c r="A226" s="109"/>
      <c r="B226" s="110"/>
      <c r="C226" s="110"/>
      <c r="D226" s="110"/>
      <c r="E226" s="110"/>
      <c r="F226" s="110"/>
      <c r="G226" s="110"/>
      <c r="H226" s="110"/>
      <c r="I226" s="110"/>
      <c r="J226" s="110"/>
      <c r="K226" s="110"/>
      <c r="L226" s="110"/>
      <c r="M226" s="110"/>
      <c r="N226" s="110"/>
      <c r="O226" s="110"/>
      <c r="P226" s="110"/>
      <c r="Q226" s="111"/>
      <c r="R226" s="109"/>
      <c r="S226" s="111"/>
      <c r="T226" s="109"/>
      <c r="U226" s="110"/>
      <c r="V226" s="111"/>
      <c r="W226" s="109"/>
      <c r="X226" s="110"/>
      <c r="Y226" s="110"/>
      <c r="Z226" s="110"/>
      <c r="AA226" s="110"/>
      <c r="AB226" s="110"/>
      <c r="AC226" s="111"/>
      <c r="AD226" s="109"/>
      <c r="AE226" s="110"/>
      <c r="AF226" s="110"/>
      <c r="AG226" s="110"/>
      <c r="AH226" s="110"/>
      <c r="AI226" s="110"/>
      <c r="AJ226" s="110"/>
      <c r="AK226" s="111"/>
      <c r="AL226" s="116"/>
      <c r="AM226" s="110"/>
      <c r="AN226" s="110"/>
      <c r="AO226" s="110"/>
      <c r="AP226" s="111"/>
      <c r="AQ226" s="109"/>
      <c r="AR226" s="110"/>
      <c r="AS226" s="110"/>
      <c r="AT226" s="111"/>
      <c r="AU226" s="109"/>
      <c r="AV226" s="110"/>
      <c r="AW226" s="110"/>
      <c r="AX226" s="110"/>
      <c r="AY226" s="111"/>
      <c r="AZ226" s="82" t="s">
        <v>40</v>
      </c>
      <c r="BA226" s="86"/>
      <c r="BB226" s="87"/>
      <c r="BC226" s="82" t="s">
        <v>41</v>
      </c>
      <c r="BD226" s="86"/>
      <c r="BE226" s="87"/>
      <c r="BF226" s="82" t="s">
        <v>42</v>
      </c>
      <c r="BG226" s="86"/>
      <c r="BH226" s="87"/>
      <c r="BI226" s="112" t="s">
        <v>43</v>
      </c>
      <c r="BJ226" s="113"/>
      <c r="BK226" s="114"/>
      <c r="BL226" s="112" t="s">
        <v>44</v>
      </c>
      <c r="BM226" s="113"/>
      <c r="BN226" s="114"/>
      <c r="BO226" s="115" t="s">
        <v>45</v>
      </c>
      <c r="BP226" s="113"/>
      <c r="BQ226" s="114"/>
      <c r="BR226" s="1"/>
      <c r="BS226" s="1">
        <v>31</v>
      </c>
      <c r="BT226" s="17"/>
      <c r="BZ226" s="61"/>
      <c r="CA226" s="61"/>
      <c r="CB226" s="61"/>
      <c r="CC226" s="61"/>
      <c r="CD226" s="61"/>
      <c r="CE226" s="61"/>
      <c r="CF226" s="61"/>
      <c r="CG226" s="61"/>
      <c r="CH226" s="61"/>
      <c r="CI226" s="61"/>
      <c r="CJ226" s="61"/>
      <c r="CK226" s="61"/>
      <c r="CL226" s="61"/>
      <c r="CM226" s="61"/>
      <c r="CN226" s="61"/>
    </row>
    <row r="227" spans="1:92" ht="41.25" hidden="1" customHeight="1" x14ac:dyDescent="0.25">
      <c r="A227" s="117"/>
      <c r="B227" s="106"/>
      <c r="C227" s="106"/>
      <c r="D227" s="106"/>
      <c r="E227" s="106"/>
      <c r="F227" s="106"/>
      <c r="G227" s="106"/>
      <c r="H227" s="106"/>
      <c r="I227" s="106"/>
      <c r="J227" s="106"/>
      <c r="K227" s="106"/>
      <c r="L227" s="106"/>
      <c r="M227" s="106"/>
      <c r="N227" s="106"/>
      <c r="O227" s="106"/>
      <c r="P227" s="106"/>
      <c r="Q227" s="107"/>
      <c r="R227" s="117" t="s">
        <v>4</v>
      </c>
      <c r="S227" s="107"/>
      <c r="T227" s="118" t="s">
        <v>4</v>
      </c>
      <c r="U227" s="106"/>
      <c r="V227" s="107"/>
      <c r="W227" s="117" t="s">
        <v>4</v>
      </c>
      <c r="X227" s="106"/>
      <c r="Y227" s="106"/>
      <c r="Z227" s="106"/>
      <c r="AA227" s="106"/>
      <c r="AB227" s="106"/>
      <c r="AC227" s="107"/>
      <c r="AD227" s="117"/>
      <c r="AE227" s="106"/>
      <c r="AF227" s="106"/>
      <c r="AG227" s="106"/>
      <c r="AH227" s="106"/>
      <c r="AI227" s="106"/>
      <c r="AJ227" s="106"/>
      <c r="AK227" s="107"/>
      <c r="AL227" s="105"/>
      <c r="AM227" s="106"/>
      <c r="AN227" s="106"/>
      <c r="AO227" s="106"/>
      <c r="AP227" s="107"/>
      <c r="AQ227" s="108"/>
      <c r="AR227" s="106"/>
      <c r="AS227" s="106"/>
      <c r="AT227" s="107"/>
      <c r="AU227" s="108"/>
      <c r="AV227" s="106"/>
      <c r="AW227" s="106"/>
      <c r="AX227" s="106"/>
      <c r="AY227" s="107"/>
      <c r="AZ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f>
        <v/>
      </c>
      <c r="BA227" s="86"/>
      <c r="BB227" s="87"/>
      <c r="BC227" s="85" t="str">
        <f>IF(AND(A227="",R227="SELECCIONE",T227="SELECCIONE",W227="SELECCIONE",AD227="",AL227="",AQ227="",AU227=""),"",IF(OR(OR(A227="",R227="SELECCIONE",T227="SELECCIONE",W227="SELECCIONE",AD227="",AL227="",AQ227="",AU227=""),AND(AQ227="",AU227="")),"COMPLETE TODOS LOS CAMPOS DE LA IZQUIERDA",IF(OR(AQ227&gt;AU227,AND(AQ227="",AU227&lt;&gt;""),AND(AQ227&lt;&gt;"",AU227="")),"VERIFICAR FECHAS",DATEDIF(AQ227,(AU227+1),"YM"))))</f>
        <v/>
      </c>
      <c r="BD227" s="86"/>
      <c r="BE227" s="87"/>
      <c r="BF227" s="85" t="str">
        <f>IF(AND(A227="",R227="SELECCIONE",T227="SELECCIONE",W227="SELECCIONE",AD227="",AL227="",AQ227="",AU227=""),"",IF(OR(OR(A227="",R227="SELECCIONE",T227="SELECCIONE",W227="SELECCIONE",AD227="",AL227="",AQ227="",AU227=""),AND(AQ227="",AU227="")),"COMPLETE TODOS LOS CAMPOS DE LA IZQUIERDA",IF(OR(AQ227&gt;AU227,AND(AQ227="",AU227&lt;&gt;""),AND(AQ227&lt;&gt;"",AU227="")),"VERIFICAR FECHAS",IF(AQ227="",0,IFERROR(DATEDIF(AQ227,(AU227+1),"MD"),"Fecha Inválida")))))</f>
        <v/>
      </c>
      <c r="BG227" s="86"/>
      <c r="BH227" s="87"/>
      <c r="BI227" s="18">
        <f>IF(R227="NO",AZ227,0)</f>
        <v>0</v>
      </c>
      <c r="BJ227" s="18">
        <f>IF(R227="NO",BC227,0)</f>
        <v>0</v>
      </c>
      <c r="BK227" s="18">
        <f>IF(R227="NO",BF227,0)</f>
        <v>0</v>
      </c>
      <c r="BL227" s="18">
        <f>IF(R227="SI",AZ227,0)</f>
        <v>0</v>
      </c>
      <c r="BM227" s="18">
        <f>IF(R227="SI",BC227,0)</f>
        <v>0</v>
      </c>
      <c r="BN227" s="18">
        <f>IF(R227="SI",BF227,0)</f>
        <v>0</v>
      </c>
      <c r="BO227" s="18">
        <f>IF(AND(R227="SI",T227="PÚBLICO"),AZ227,0)</f>
        <v>0</v>
      </c>
      <c r="BP227" s="18">
        <f>IF(AND(R227="SI",T227="PÚBLICO"),BC227,0)</f>
        <v>0</v>
      </c>
      <c r="BQ227" s="18">
        <f>IF(AND(R227="SI",T227="PÚBLICO"),BF227,0)</f>
        <v>0</v>
      </c>
      <c r="BR227" s="1"/>
      <c r="BS227" s="1"/>
      <c r="BT227" s="17"/>
      <c r="BZ227" s="61"/>
      <c r="CA227" s="61"/>
      <c r="CB227" s="61"/>
      <c r="CC227" s="61"/>
      <c r="CD227" s="61"/>
      <c r="CE227" s="61"/>
      <c r="CF227" s="61"/>
      <c r="CG227" s="61"/>
      <c r="CH227" s="61"/>
      <c r="CI227" s="61"/>
      <c r="CJ227" s="61"/>
      <c r="CK227" s="61"/>
      <c r="CL227" s="61"/>
      <c r="CM227" s="61"/>
      <c r="CN227" s="61"/>
    </row>
    <row r="228" spans="1:92" ht="15.75" hidden="1"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
      <c r="BJ228" s="2"/>
      <c r="BK228" s="1"/>
      <c r="BL228" s="1"/>
      <c r="BM228" s="1"/>
      <c r="BN228" s="1"/>
      <c r="BO228" s="1"/>
      <c r="BP228" s="1"/>
      <c r="BQ228" s="1"/>
      <c r="BR228" s="1"/>
      <c r="BS228" s="1"/>
      <c r="BT228" s="17"/>
      <c r="BZ228" s="61"/>
      <c r="CA228" s="61"/>
      <c r="CB228" s="61"/>
      <c r="CC228" s="61"/>
      <c r="CD228" s="61"/>
      <c r="CE228" s="61"/>
      <c r="CF228" s="61"/>
      <c r="CG228" s="61"/>
      <c r="CH228" s="61"/>
      <c r="CI228" s="61"/>
      <c r="CJ228" s="61"/>
      <c r="CK228" s="61"/>
      <c r="CL228" s="61"/>
      <c r="CM228" s="61"/>
      <c r="CN228" s="61"/>
    </row>
    <row r="229" spans="1:92" ht="12" hidden="1" customHeight="1" x14ac:dyDescent="0.25">
      <c r="A229" s="76" t="s">
        <v>33</v>
      </c>
      <c r="B229" s="106"/>
      <c r="C229" s="106"/>
      <c r="D229" s="106"/>
      <c r="E229" s="106"/>
      <c r="F229" s="106"/>
      <c r="G229" s="106"/>
      <c r="H229" s="106"/>
      <c r="I229" s="106"/>
      <c r="J229" s="106"/>
      <c r="K229" s="106"/>
      <c r="L229" s="106"/>
      <c r="M229" s="106"/>
      <c r="N229" s="106"/>
      <c r="O229" s="106"/>
      <c r="P229" s="106"/>
      <c r="Q229" s="107"/>
      <c r="R229" s="76" t="s">
        <v>34</v>
      </c>
      <c r="S229" s="107"/>
      <c r="T229" s="76" t="s">
        <v>35</v>
      </c>
      <c r="U229" s="106"/>
      <c r="V229" s="107"/>
      <c r="W229" s="76" t="s">
        <v>36</v>
      </c>
      <c r="X229" s="106"/>
      <c r="Y229" s="106"/>
      <c r="Z229" s="106"/>
      <c r="AA229" s="106"/>
      <c r="AB229" s="106"/>
      <c r="AC229" s="107"/>
      <c r="AD229" s="76" t="s">
        <v>37</v>
      </c>
      <c r="AE229" s="106"/>
      <c r="AF229" s="106"/>
      <c r="AG229" s="106"/>
      <c r="AH229" s="106"/>
      <c r="AI229" s="106"/>
      <c r="AJ229" s="106"/>
      <c r="AK229" s="107"/>
      <c r="AL229" s="77" t="s">
        <v>38</v>
      </c>
      <c r="AM229" s="106"/>
      <c r="AN229" s="106"/>
      <c r="AO229" s="106"/>
      <c r="AP229" s="107"/>
      <c r="AQ229" s="76" t="s">
        <v>29</v>
      </c>
      <c r="AR229" s="106"/>
      <c r="AS229" s="106"/>
      <c r="AT229" s="107"/>
      <c r="AU229" s="76" t="s">
        <v>30</v>
      </c>
      <c r="AV229" s="106"/>
      <c r="AW229" s="106"/>
      <c r="AX229" s="106"/>
      <c r="AY229" s="107"/>
      <c r="AZ229" s="82" t="s">
        <v>39</v>
      </c>
      <c r="BA229" s="86"/>
      <c r="BB229" s="86"/>
      <c r="BC229" s="86"/>
      <c r="BD229" s="86"/>
      <c r="BE229" s="86"/>
      <c r="BF229" s="86"/>
      <c r="BG229" s="86"/>
      <c r="BH229" s="87"/>
      <c r="BI229" s="1"/>
      <c r="BJ229" s="2"/>
      <c r="BK229" s="1"/>
      <c r="BL229" s="1"/>
      <c r="BM229" s="1"/>
      <c r="BN229" s="1"/>
      <c r="BO229" s="1"/>
      <c r="BP229" s="1"/>
      <c r="BQ229" s="1"/>
      <c r="BR229" s="1"/>
      <c r="BS229" s="1"/>
      <c r="BT229" s="17"/>
      <c r="BZ229" s="61"/>
      <c r="CA229" s="61"/>
      <c r="CB229" s="61"/>
      <c r="CC229" s="61"/>
      <c r="CD229" s="61"/>
      <c r="CE229" s="61"/>
      <c r="CF229" s="61"/>
      <c r="CG229" s="61"/>
      <c r="CH229" s="61"/>
      <c r="CI229" s="61"/>
      <c r="CJ229" s="61"/>
      <c r="CK229" s="61"/>
      <c r="CL229" s="61"/>
      <c r="CM229" s="61"/>
      <c r="CN229" s="61"/>
    </row>
    <row r="230" spans="1:92" ht="32.25" hidden="1" customHeight="1" x14ac:dyDescent="0.25">
      <c r="A230" s="109"/>
      <c r="B230" s="110"/>
      <c r="C230" s="110"/>
      <c r="D230" s="110"/>
      <c r="E230" s="110"/>
      <c r="F230" s="110"/>
      <c r="G230" s="110"/>
      <c r="H230" s="110"/>
      <c r="I230" s="110"/>
      <c r="J230" s="110"/>
      <c r="K230" s="110"/>
      <c r="L230" s="110"/>
      <c r="M230" s="110"/>
      <c r="N230" s="110"/>
      <c r="O230" s="110"/>
      <c r="P230" s="110"/>
      <c r="Q230" s="111"/>
      <c r="R230" s="109"/>
      <c r="S230" s="111"/>
      <c r="T230" s="109"/>
      <c r="U230" s="110"/>
      <c r="V230" s="111"/>
      <c r="W230" s="109"/>
      <c r="X230" s="110"/>
      <c r="Y230" s="110"/>
      <c r="Z230" s="110"/>
      <c r="AA230" s="110"/>
      <c r="AB230" s="110"/>
      <c r="AC230" s="111"/>
      <c r="AD230" s="109"/>
      <c r="AE230" s="110"/>
      <c r="AF230" s="110"/>
      <c r="AG230" s="110"/>
      <c r="AH230" s="110"/>
      <c r="AI230" s="110"/>
      <c r="AJ230" s="110"/>
      <c r="AK230" s="111"/>
      <c r="AL230" s="116"/>
      <c r="AM230" s="110"/>
      <c r="AN230" s="110"/>
      <c r="AO230" s="110"/>
      <c r="AP230" s="111"/>
      <c r="AQ230" s="109"/>
      <c r="AR230" s="110"/>
      <c r="AS230" s="110"/>
      <c r="AT230" s="111"/>
      <c r="AU230" s="109"/>
      <c r="AV230" s="110"/>
      <c r="AW230" s="110"/>
      <c r="AX230" s="110"/>
      <c r="AY230" s="111"/>
      <c r="AZ230" s="82" t="s">
        <v>40</v>
      </c>
      <c r="BA230" s="86"/>
      <c r="BB230" s="87"/>
      <c r="BC230" s="82" t="s">
        <v>41</v>
      </c>
      <c r="BD230" s="86"/>
      <c r="BE230" s="87"/>
      <c r="BF230" s="82" t="s">
        <v>42</v>
      </c>
      <c r="BG230" s="86"/>
      <c r="BH230" s="87"/>
      <c r="BI230" s="112" t="s">
        <v>43</v>
      </c>
      <c r="BJ230" s="113"/>
      <c r="BK230" s="114"/>
      <c r="BL230" s="112" t="s">
        <v>44</v>
      </c>
      <c r="BM230" s="113"/>
      <c r="BN230" s="114"/>
      <c r="BO230" s="115" t="s">
        <v>45</v>
      </c>
      <c r="BP230" s="113"/>
      <c r="BQ230" s="114"/>
      <c r="BR230" s="1"/>
      <c r="BS230" s="1">
        <v>32</v>
      </c>
      <c r="BT230" s="17"/>
      <c r="BZ230" s="61"/>
      <c r="CA230" s="61"/>
      <c r="CB230" s="61"/>
      <c r="CC230" s="61"/>
      <c r="CD230" s="61"/>
      <c r="CE230" s="61"/>
      <c r="CF230" s="61"/>
      <c r="CG230" s="61"/>
      <c r="CH230" s="61"/>
      <c r="CI230" s="61"/>
      <c r="CJ230" s="61"/>
      <c r="CK230" s="61"/>
      <c r="CL230" s="61"/>
      <c r="CM230" s="61"/>
      <c r="CN230" s="61"/>
    </row>
    <row r="231" spans="1:92" ht="41.25" hidden="1" customHeight="1" x14ac:dyDescent="0.25">
      <c r="A231" s="117"/>
      <c r="B231" s="106"/>
      <c r="C231" s="106"/>
      <c r="D231" s="106"/>
      <c r="E231" s="106"/>
      <c r="F231" s="106"/>
      <c r="G231" s="106"/>
      <c r="H231" s="106"/>
      <c r="I231" s="106"/>
      <c r="J231" s="106"/>
      <c r="K231" s="106"/>
      <c r="L231" s="106"/>
      <c r="M231" s="106"/>
      <c r="N231" s="106"/>
      <c r="O231" s="106"/>
      <c r="P231" s="106"/>
      <c r="Q231" s="107"/>
      <c r="R231" s="117" t="s">
        <v>4</v>
      </c>
      <c r="S231" s="107"/>
      <c r="T231" s="118" t="s">
        <v>4</v>
      </c>
      <c r="U231" s="106"/>
      <c r="V231" s="107"/>
      <c r="W231" s="117" t="s">
        <v>4</v>
      </c>
      <c r="X231" s="106"/>
      <c r="Y231" s="106"/>
      <c r="Z231" s="106"/>
      <c r="AA231" s="106"/>
      <c r="AB231" s="106"/>
      <c r="AC231" s="107"/>
      <c r="AD231" s="117"/>
      <c r="AE231" s="106"/>
      <c r="AF231" s="106"/>
      <c r="AG231" s="106"/>
      <c r="AH231" s="106"/>
      <c r="AI231" s="106"/>
      <c r="AJ231" s="106"/>
      <c r="AK231" s="107"/>
      <c r="AL231" s="105"/>
      <c r="AM231" s="106"/>
      <c r="AN231" s="106"/>
      <c r="AO231" s="106"/>
      <c r="AP231" s="107"/>
      <c r="AQ231" s="108"/>
      <c r="AR231" s="106"/>
      <c r="AS231" s="106"/>
      <c r="AT231" s="107"/>
      <c r="AU231" s="108"/>
      <c r="AV231" s="106"/>
      <c r="AW231" s="106"/>
      <c r="AX231" s="106"/>
      <c r="AY231" s="107"/>
      <c r="AZ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f>
        <v/>
      </c>
      <c r="BA231" s="86"/>
      <c r="BB231" s="87"/>
      <c r="BC231" s="85" t="str">
        <f>IF(AND(A231="",R231="SELECCIONE",T231="SELECCIONE",W231="SELECCIONE",AD231="",AL231="",AQ231="",AU231=""),"",IF(OR(OR(A231="",R231="SELECCIONE",T231="SELECCIONE",W231="SELECCIONE",AD231="",AL231="",AQ231="",AU231=""),AND(AQ231="",AU231="")),"COMPLETE TODOS LOS CAMPOS DE LA IZQUIERDA",IF(OR(AQ231&gt;AU231,AND(AQ231="",AU231&lt;&gt;""),AND(AQ231&lt;&gt;"",AU231="")),"VERIFICAR FECHAS",DATEDIF(AQ231,(AU231+1),"YM"))))</f>
        <v/>
      </c>
      <c r="BD231" s="86"/>
      <c r="BE231" s="87"/>
      <c r="BF231" s="85" t="str">
        <f>IF(AND(A231="",R231="SELECCIONE",T231="SELECCIONE",W231="SELECCIONE",AD231="",AL231="",AQ231="",AU231=""),"",IF(OR(OR(A231="",R231="SELECCIONE",T231="SELECCIONE",W231="SELECCIONE",AD231="",AL231="",AQ231="",AU231=""),AND(AQ231="",AU231="")),"COMPLETE TODOS LOS CAMPOS DE LA IZQUIERDA",IF(OR(AQ231&gt;AU231,AND(AQ231="",AU231&lt;&gt;""),AND(AQ231&lt;&gt;"",AU231="")),"VERIFICAR FECHAS",IF(AQ231="",0,IFERROR(DATEDIF(AQ231,(AU231+1),"MD"),"Fecha Inválida")))))</f>
        <v/>
      </c>
      <c r="BG231" s="86"/>
      <c r="BH231" s="87"/>
      <c r="BI231" s="18">
        <f>IF(R231="NO",AZ231,0)</f>
        <v>0</v>
      </c>
      <c r="BJ231" s="18">
        <f>IF(R231="NO",BC231,0)</f>
        <v>0</v>
      </c>
      <c r="BK231" s="18">
        <f>IF(R231="NO",BF231,0)</f>
        <v>0</v>
      </c>
      <c r="BL231" s="18">
        <f>IF(R231="SI",AZ231,0)</f>
        <v>0</v>
      </c>
      <c r="BM231" s="18">
        <f>IF(R231="SI",BC231,0)</f>
        <v>0</v>
      </c>
      <c r="BN231" s="18">
        <f>IF(R231="SI",BF231,0)</f>
        <v>0</v>
      </c>
      <c r="BO231" s="18">
        <f>IF(AND(R231="SI",T231="PÚBLICO"),AZ231,0)</f>
        <v>0</v>
      </c>
      <c r="BP231" s="18">
        <f>IF(AND(R231="SI",T231="PÚBLICO"),BC231,0)</f>
        <v>0</v>
      </c>
      <c r="BQ231" s="18">
        <f>IF(AND(R231="SI",T231="PÚBLICO"),BF231,0)</f>
        <v>0</v>
      </c>
      <c r="BR231" s="1"/>
      <c r="BS231" s="1"/>
      <c r="BT231" s="17"/>
      <c r="BZ231" s="61"/>
      <c r="CA231" s="61"/>
      <c r="CB231" s="61"/>
      <c r="CC231" s="61"/>
      <c r="CD231" s="61"/>
      <c r="CE231" s="61"/>
      <c r="CF231" s="61"/>
      <c r="CG231" s="61"/>
      <c r="CH231" s="61"/>
      <c r="CI231" s="61"/>
      <c r="CJ231" s="61"/>
      <c r="CK231" s="61"/>
      <c r="CL231" s="61"/>
      <c r="CM231" s="61"/>
      <c r="CN231" s="61"/>
    </row>
    <row r="232" spans="1:92" ht="15.75" hidden="1"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
      <c r="BJ232" s="2"/>
      <c r="BK232" s="1"/>
      <c r="BL232" s="1"/>
      <c r="BM232" s="1"/>
      <c r="BN232" s="1"/>
      <c r="BO232" s="1"/>
      <c r="BP232" s="1"/>
      <c r="BQ232" s="1"/>
      <c r="BR232" s="1"/>
      <c r="BS232" s="1"/>
      <c r="BT232" s="17"/>
      <c r="BZ232" s="61"/>
      <c r="CA232" s="61"/>
      <c r="CB232" s="61"/>
      <c r="CC232" s="61"/>
      <c r="CD232" s="61"/>
      <c r="CE232" s="61"/>
      <c r="CF232" s="61"/>
      <c r="CG232" s="61"/>
      <c r="CH232" s="61"/>
      <c r="CI232" s="61"/>
      <c r="CJ232" s="61"/>
      <c r="CK232" s="61"/>
      <c r="CL232" s="61"/>
      <c r="CM232" s="61"/>
      <c r="CN232" s="61"/>
    </row>
    <row r="233" spans="1:92" ht="12" hidden="1" customHeight="1" x14ac:dyDescent="0.25">
      <c r="A233" s="76" t="s">
        <v>33</v>
      </c>
      <c r="B233" s="106"/>
      <c r="C233" s="106"/>
      <c r="D233" s="106"/>
      <c r="E233" s="106"/>
      <c r="F233" s="106"/>
      <c r="G233" s="106"/>
      <c r="H233" s="106"/>
      <c r="I233" s="106"/>
      <c r="J233" s="106"/>
      <c r="K233" s="106"/>
      <c r="L233" s="106"/>
      <c r="M233" s="106"/>
      <c r="N233" s="106"/>
      <c r="O233" s="106"/>
      <c r="P233" s="106"/>
      <c r="Q233" s="107"/>
      <c r="R233" s="76" t="s">
        <v>34</v>
      </c>
      <c r="S233" s="107"/>
      <c r="T233" s="76" t="s">
        <v>35</v>
      </c>
      <c r="U233" s="106"/>
      <c r="V233" s="107"/>
      <c r="W233" s="76" t="s">
        <v>36</v>
      </c>
      <c r="X233" s="106"/>
      <c r="Y233" s="106"/>
      <c r="Z233" s="106"/>
      <c r="AA233" s="106"/>
      <c r="AB233" s="106"/>
      <c r="AC233" s="107"/>
      <c r="AD233" s="76" t="s">
        <v>37</v>
      </c>
      <c r="AE233" s="106"/>
      <c r="AF233" s="106"/>
      <c r="AG233" s="106"/>
      <c r="AH233" s="106"/>
      <c r="AI233" s="106"/>
      <c r="AJ233" s="106"/>
      <c r="AK233" s="107"/>
      <c r="AL233" s="77" t="s">
        <v>38</v>
      </c>
      <c r="AM233" s="106"/>
      <c r="AN233" s="106"/>
      <c r="AO233" s="106"/>
      <c r="AP233" s="107"/>
      <c r="AQ233" s="76" t="s">
        <v>29</v>
      </c>
      <c r="AR233" s="106"/>
      <c r="AS233" s="106"/>
      <c r="AT233" s="107"/>
      <c r="AU233" s="76" t="s">
        <v>30</v>
      </c>
      <c r="AV233" s="106"/>
      <c r="AW233" s="106"/>
      <c r="AX233" s="106"/>
      <c r="AY233" s="107"/>
      <c r="AZ233" s="82" t="s">
        <v>39</v>
      </c>
      <c r="BA233" s="86"/>
      <c r="BB233" s="86"/>
      <c r="BC233" s="86"/>
      <c r="BD233" s="86"/>
      <c r="BE233" s="86"/>
      <c r="BF233" s="86"/>
      <c r="BG233" s="86"/>
      <c r="BH233" s="87"/>
      <c r="BI233" s="1"/>
      <c r="BJ233" s="2"/>
      <c r="BK233" s="1"/>
      <c r="BL233" s="1"/>
      <c r="BM233" s="1"/>
      <c r="BN233" s="1"/>
      <c r="BO233" s="1"/>
      <c r="BP233" s="1"/>
      <c r="BQ233" s="1"/>
      <c r="BR233" s="1"/>
      <c r="BS233" s="1"/>
      <c r="BT233" s="17"/>
      <c r="BZ233" s="61"/>
      <c r="CA233" s="61"/>
      <c r="CB233" s="61"/>
      <c r="CC233" s="61"/>
      <c r="CD233" s="61"/>
      <c r="CE233" s="61"/>
      <c r="CF233" s="61"/>
      <c r="CG233" s="61"/>
      <c r="CH233" s="61"/>
      <c r="CI233" s="61"/>
      <c r="CJ233" s="61"/>
      <c r="CK233" s="61"/>
      <c r="CL233" s="61"/>
      <c r="CM233" s="61"/>
      <c r="CN233" s="61"/>
    </row>
    <row r="234" spans="1:92" ht="32.25" hidden="1" customHeight="1" x14ac:dyDescent="0.25">
      <c r="A234" s="109"/>
      <c r="B234" s="110"/>
      <c r="C234" s="110"/>
      <c r="D234" s="110"/>
      <c r="E234" s="110"/>
      <c r="F234" s="110"/>
      <c r="G234" s="110"/>
      <c r="H234" s="110"/>
      <c r="I234" s="110"/>
      <c r="J234" s="110"/>
      <c r="K234" s="110"/>
      <c r="L234" s="110"/>
      <c r="M234" s="110"/>
      <c r="N234" s="110"/>
      <c r="O234" s="110"/>
      <c r="P234" s="110"/>
      <c r="Q234" s="111"/>
      <c r="R234" s="109"/>
      <c r="S234" s="111"/>
      <c r="T234" s="109"/>
      <c r="U234" s="110"/>
      <c r="V234" s="111"/>
      <c r="W234" s="109"/>
      <c r="X234" s="110"/>
      <c r="Y234" s="110"/>
      <c r="Z234" s="110"/>
      <c r="AA234" s="110"/>
      <c r="AB234" s="110"/>
      <c r="AC234" s="111"/>
      <c r="AD234" s="109"/>
      <c r="AE234" s="110"/>
      <c r="AF234" s="110"/>
      <c r="AG234" s="110"/>
      <c r="AH234" s="110"/>
      <c r="AI234" s="110"/>
      <c r="AJ234" s="110"/>
      <c r="AK234" s="111"/>
      <c r="AL234" s="116"/>
      <c r="AM234" s="110"/>
      <c r="AN234" s="110"/>
      <c r="AO234" s="110"/>
      <c r="AP234" s="111"/>
      <c r="AQ234" s="109"/>
      <c r="AR234" s="110"/>
      <c r="AS234" s="110"/>
      <c r="AT234" s="111"/>
      <c r="AU234" s="109"/>
      <c r="AV234" s="110"/>
      <c r="AW234" s="110"/>
      <c r="AX234" s="110"/>
      <c r="AY234" s="111"/>
      <c r="AZ234" s="82" t="s">
        <v>40</v>
      </c>
      <c r="BA234" s="86"/>
      <c r="BB234" s="87"/>
      <c r="BC234" s="82" t="s">
        <v>41</v>
      </c>
      <c r="BD234" s="86"/>
      <c r="BE234" s="87"/>
      <c r="BF234" s="82" t="s">
        <v>42</v>
      </c>
      <c r="BG234" s="86"/>
      <c r="BH234" s="87"/>
      <c r="BI234" s="112" t="s">
        <v>43</v>
      </c>
      <c r="BJ234" s="113"/>
      <c r="BK234" s="114"/>
      <c r="BL234" s="112" t="s">
        <v>44</v>
      </c>
      <c r="BM234" s="113"/>
      <c r="BN234" s="114"/>
      <c r="BO234" s="115" t="s">
        <v>45</v>
      </c>
      <c r="BP234" s="113"/>
      <c r="BQ234" s="114"/>
      <c r="BR234" s="1"/>
      <c r="BS234" s="1">
        <v>33</v>
      </c>
      <c r="BT234" s="17"/>
      <c r="BZ234" s="61"/>
      <c r="CA234" s="61"/>
      <c r="CB234" s="61"/>
      <c r="CC234" s="61"/>
      <c r="CD234" s="61"/>
      <c r="CE234" s="61"/>
      <c r="CF234" s="61"/>
      <c r="CG234" s="61"/>
      <c r="CH234" s="61"/>
      <c r="CI234" s="61"/>
      <c r="CJ234" s="61"/>
      <c r="CK234" s="61"/>
      <c r="CL234" s="61"/>
      <c r="CM234" s="61"/>
      <c r="CN234" s="61"/>
    </row>
    <row r="235" spans="1:92" ht="41.25" hidden="1" customHeight="1" x14ac:dyDescent="0.25">
      <c r="A235" s="117"/>
      <c r="B235" s="106"/>
      <c r="C235" s="106"/>
      <c r="D235" s="106"/>
      <c r="E235" s="106"/>
      <c r="F235" s="106"/>
      <c r="G235" s="106"/>
      <c r="H235" s="106"/>
      <c r="I235" s="106"/>
      <c r="J235" s="106"/>
      <c r="K235" s="106"/>
      <c r="L235" s="106"/>
      <c r="M235" s="106"/>
      <c r="N235" s="106"/>
      <c r="O235" s="106"/>
      <c r="P235" s="106"/>
      <c r="Q235" s="107"/>
      <c r="R235" s="117" t="s">
        <v>4</v>
      </c>
      <c r="S235" s="107"/>
      <c r="T235" s="118" t="s">
        <v>4</v>
      </c>
      <c r="U235" s="106"/>
      <c r="V235" s="107"/>
      <c r="W235" s="117" t="s">
        <v>4</v>
      </c>
      <c r="X235" s="106"/>
      <c r="Y235" s="106"/>
      <c r="Z235" s="106"/>
      <c r="AA235" s="106"/>
      <c r="AB235" s="106"/>
      <c r="AC235" s="107"/>
      <c r="AD235" s="117"/>
      <c r="AE235" s="106"/>
      <c r="AF235" s="106"/>
      <c r="AG235" s="106"/>
      <c r="AH235" s="106"/>
      <c r="AI235" s="106"/>
      <c r="AJ235" s="106"/>
      <c r="AK235" s="107"/>
      <c r="AL235" s="105"/>
      <c r="AM235" s="106"/>
      <c r="AN235" s="106"/>
      <c r="AO235" s="106"/>
      <c r="AP235" s="107"/>
      <c r="AQ235" s="108"/>
      <c r="AR235" s="106"/>
      <c r="AS235" s="106"/>
      <c r="AT235" s="107"/>
      <c r="AU235" s="108"/>
      <c r="AV235" s="106"/>
      <c r="AW235" s="106"/>
      <c r="AX235" s="106"/>
      <c r="AY235" s="107"/>
      <c r="AZ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f>
        <v/>
      </c>
      <c r="BA235" s="86"/>
      <c r="BB235" s="87"/>
      <c r="BC235" s="85" t="str">
        <f>IF(AND(A235="",R235="SELECCIONE",T235="SELECCIONE",W235="SELECCIONE",AD235="",AL235="",AQ235="",AU235=""),"",IF(OR(OR(A235="",R235="SELECCIONE",T235="SELECCIONE",W235="SELECCIONE",AD235="",AL235="",AQ235="",AU235=""),AND(AQ235="",AU235="")),"COMPLETE TODOS LOS CAMPOS DE LA IZQUIERDA",IF(OR(AQ235&gt;AU235,AND(AQ235="",AU235&lt;&gt;""),AND(AQ235&lt;&gt;"",AU235="")),"VERIFICAR FECHAS",DATEDIF(AQ235,(AU235+1),"YM"))))</f>
        <v/>
      </c>
      <c r="BD235" s="86"/>
      <c r="BE235" s="87"/>
      <c r="BF235" s="85" t="str">
        <f>IF(AND(A235="",R235="SELECCIONE",T235="SELECCIONE",W235="SELECCIONE",AD235="",AL235="",AQ235="",AU235=""),"",IF(OR(OR(A235="",R235="SELECCIONE",T235="SELECCIONE",W235="SELECCIONE",AD235="",AL235="",AQ235="",AU235=""),AND(AQ235="",AU235="")),"COMPLETE TODOS LOS CAMPOS DE LA IZQUIERDA",IF(OR(AQ235&gt;AU235,AND(AQ235="",AU235&lt;&gt;""),AND(AQ235&lt;&gt;"",AU235="")),"VERIFICAR FECHAS",IF(AQ235="",0,IFERROR(DATEDIF(AQ235,(AU235+1),"MD"),"Fecha Inválida")))))</f>
        <v/>
      </c>
      <c r="BG235" s="86"/>
      <c r="BH235" s="87"/>
      <c r="BI235" s="18">
        <f>IF(R235="NO",AZ235,0)</f>
        <v>0</v>
      </c>
      <c r="BJ235" s="18">
        <f>IF(R235="NO",BC235,0)</f>
        <v>0</v>
      </c>
      <c r="BK235" s="18">
        <f>IF(R235="NO",BF235,0)</f>
        <v>0</v>
      </c>
      <c r="BL235" s="18">
        <f>IF(R235="SI",AZ235,0)</f>
        <v>0</v>
      </c>
      <c r="BM235" s="18">
        <f>IF(R235="SI",BC235,0)</f>
        <v>0</v>
      </c>
      <c r="BN235" s="18">
        <f>IF(R235="SI",BF235,0)</f>
        <v>0</v>
      </c>
      <c r="BO235" s="18">
        <f>IF(AND(R235="SI",T235="PÚBLICO"),AZ235,0)</f>
        <v>0</v>
      </c>
      <c r="BP235" s="18">
        <f>IF(AND(R235="SI",T235="PÚBLICO"),BC235,0)</f>
        <v>0</v>
      </c>
      <c r="BQ235" s="18">
        <f>IF(AND(R235="SI",T235="PÚBLICO"),BF235,0)</f>
        <v>0</v>
      </c>
      <c r="BR235" s="1"/>
      <c r="BS235" s="1"/>
      <c r="BT235" s="17"/>
      <c r="BZ235" s="61"/>
      <c r="CA235" s="61"/>
      <c r="CB235" s="61"/>
      <c r="CC235" s="61"/>
      <c r="CD235" s="61"/>
      <c r="CE235" s="61"/>
      <c r="CF235" s="61"/>
      <c r="CG235" s="61"/>
      <c r="CH235" s="61"/>
      <c r="CI235" s="61"/>
      <c r="CJ235" s="61"/>
      <c r="CK235" s="61"/>
      <c r="CL235" s="61"/>
      <c r="CM235" s="61"/>
      <c r="CN235" s="61"/>
    </row>
    <row r="236" spans="1:92" ht="15.75" hidden="1"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
      <c r="BJ236" s="2"/>
      <c r="BK236" s="1"/>
      <c r="BL236" s="1"/>
      <c r="BM236" s="1"/>
      <c r="BN236" s="1"/>
      <c r="BO236" s="1"/>
      <c r="BP236" s="1"/>
      <c r="BQ236" s="1"/>
      <c r="BR236" s="1"/>
      <c r="BS236" s="1"/>
      <c r="BT236" s="17"/>
      <c r="BZ236" s="61"/>
      <c r="CA236" s="61"/>
      <c r="CB236" s="61"/>
      <c r="CC236" s="61"/>
      <c r="CD236" s="61"/>
      <c r="CE236" s="61"/>
      <c r="CF236" s="61"/>
      <c r="CG236" s="61"/>
      <c r="CH236" s="61"/>
      <c r="CI236" s="61"/>
      <c r="CJ236" s="61"/>
      <c r="CK236" s="61"/>
      <c r="CL236" s="61"/>
      <c r="CM236" s="61"/>
      <c r="CN236" s="61"/>
    </row>
    <row r="237" spans="1:92" ht="12" hidden="1" customHeight="1" x14ac:dyDescent="0.25">
      <c r="A237" s="76" t="s">
        <v>33</v>
      </c>
      <c r="B237" s="106"/>
      <c r="C237" s="106"/>
      <c r="D237" s="106"/>
      <c r="E237" s="106"/>
      <c r="F237" s="106"/>
      <c r="G237" s="106"/>
      <c r="H237" s="106"/>
      <c r="I237" s="106"/>
      <c r="J237" s="106"/>
      <c r="K237" s="106"/>
      <c r="L237" s="106"/>
      <c r="M237" s="106"/>
      <c r="N237" s="106"/>
      <c r="O237" s="106"/>
      <c r="P237" s="106"/>
      <c r="Q237" s="107"/>
      <c r="R237" s="76" t="s">
        <v>34</v>
      </c>
      <c r="S237" s="107"/>
      <c r="T237" s="76" t="s">
        <v>35</v>
      </c>
      <c r="U237" s="106"/>
      <c r="V237" s="107"/>
      <c r="W237" s="76" t="s">
        <v>36</v>
      </c>
      <c r="X237" s="106"/>
      <c r="Y237" s="106"/>
      <c r="Z237" s="106"/>
      <c r="AA237" s="106"/>
      <c r="AB237" s="106"/>
      <c r="AC237" s="107"/>
      <c r="AD237" s="76" t="s">
        <v>37</v>
      </c>
      <c r="AE237" s="106"/>
      <c r="AF237" s="106"/>
      <c r="AG237" s="106"/>
      <c r="AH237" s="106"/>
      <c r="AI237" s="106"/>
      <c r="AJ237" s="106"/>
      <c r="AK237" s="107"/>
      <c r="AL237" s="77" t="s">
        <v>38</v>
      </c>
      <c r="AM237" s="106"/>
      <c r="AN237" s="106"/>
      <c r="AO237" s="106"/>
      <c r="AP237" s="107"/>
      <c r="AQ237" s="76" t="s">
        <v>29</v>
      </c>
      <c r="AR237" s="106"/>
      <c r="AS237" s="106"/>
      <c r="AT237" s="107"/>
      <c r="AU237" s="76" t="s">
        <v>30</v>
      </c>
      <c r="AV237" s="106"/>
      <c r="AW237" s="106"/>
      <c r="AX237" s="106"/>
      <c r="AY237" s="107"/>
      <c r="AZ237" s="82" t="s">
        <v>39</v>
      </c>
      <c r="BA237" s="86"/>
      <c r="BB237" s="86"/>
      <c r="BC237" s="86"/>
      <c r="BD237" s="86"/>
      <c r="BE237" s="86"/>
      <c r="BF237" s="86"/>
      <c r="BG237" s="86"/>
      <c r="BH237" s="87"/>
      <c r="BI237" s="1"/>
      <c r="BJ237" s="2"/>
      <c r="BK237" s="1"/>
      <c r="BL237" s="1"/>
      <c r="BM237" s="1"/>
      <c r="BN237" s="1"/>
      <c r="BO237" s="1"/>
      <c r="BP237" s="1"/>
      <c r="BQ237" s="1"/>
      <c r="BR237" s="1"/>
      <c r="BS237" s="1"/>
      <c r="BT237" s="17"/>
      <c r="BZ237" s="61"/>
      <c r="CA237" s="61"/>
      <c r="CB237" s="61"/>
      <c r="CC237" s="61"/>
      <c r="CD237" s="61"/>
      <c r="CE237" s="61"/>
      <c r="CF237" s="61"/>
      <c r="CG237" s="61"/>
      <c r="CH237" s="61"/>
      <c r="CI237" s="61"/>
      <c r="CJ237" s="61"/>
      <c r="CK237" s="61"/>
      <c r="CL237" s="61"/>
      <c r="CM237" s="61"/>
      <c r="CN237" s="61"/>
    </row>
    <row r="238" spans="1:92" ht="32.25" hidden="1" customHeight="1" x14ac:dyDescent="0.25">
      <c r="A238" s="109"/>
      <c r="B238" s="110"/>
      <c r="C238" s="110"/>
      <c r="D238" s="110"/>
      <c r="E238" s="110"/>
      <c r="F238" s="110"/>
      <c r="G238" s="110"/>
      <c r="H238" s="110"/>
      <c r="I238" s="110"/>
      <c r="J238" s="110"/>
      <c r="K238" s="110"/>
      <c r="L238" s="110"/>
      <c r="M238" s="110"/>
      <c r="N238" s="110"/>
      <c r="O238" s="110"/>
      <c r="P238" s="110"/>
      <c r="Q238" s="111"/>
      <c r="R238" s="109"/>
      <c r="S238" s="111"/>
      <c r="T238" s="109"/>
      <c r="U238" s="110"/>
      <c r="V238" s="111"/>
      <c r="W238" s="109"/>
      <c r="X238" s="110"/>
      <c r="Y238" s="110"/>
      <c r="Z238" s="110"/>
      <c r="AA238" s="110"/>
      <c r="AB238" s="110"/>
      <c r="AC238" s="111"/>
      <c r="AD238" s="109"/>
      <c r="AE238" s="110"/>
      <c r="AF238" s="110"/>
      <c r="AG238" s="110"/>
      <c r="AH238" s="110"/>
      <c r="AI238" s="110"/>
      <c r="AJ238" s="110"/>
      <c r="AK238" s="111"/>
      <c r="AL238" s="116"/>
      <c r="AM238" s="110"/>
      <c r="AN238" s="110"/>
      <c r="AO238" s="110"/>
      <c r="AP238" s="111"/>
      <c r="AQ238" s="109"/>
      <c r="AR238" s="110"/>
      <c r="AS238" s="110"/>
      <c r="AT238" s="111"/>
      <c r="AU238" s="109"/>
      <c r="AV238" s="110"/>
      <c r="AW238" s="110"/>
      <c r="AX238" s="110"/>
      <c r="AY238" s="111"/>
      <c r="AZ238" s="82" t="s">
        <v>40</v>
      </c>
      <c r="BA238" s="86"/>
      <c r="BB238" s="87"/>
      <c r="BC238" s="82" t="s">
        <v>41</v>
      </c>
      <c r="BD238" s="86"/>
      <c r="BE238" s="87"/>
      <c r="BF238" s="82" t="s">
        <v>42</v>
      </c>
      <c r="BG238" s="86"/>
      <c r="BH238" s="87"/>
      <c r="BI238" s="112" t="s">
        <v>43</v>
      </c>
      <c r="BJ238" s="113"/>
      <c r="BK238" s="114"/>
      <c r="BL238" s="112" t="s">
        <v>44</v>
      </c>
      <c r="BM238" s="113"/>
      <c r="BN238" s="114"/>
      <c r="BO238" s="115" t="s">
        <v>45</v>
      </c>
      <c r="BP238" s="113"/>
      <c r="BQ238" s="114"/>
      <c r="BR238" s="1"/>
      <c r="BS238" s="1">
        <v>34</v>
      </c>
      <c r="BT238" s="17"/>
      <c r="BZ238" s="61"/>
      <c r="CA238" s="61"/>
      <c r="CB238" s="61"/>
      <c r="CC238" s="61"/>
      <c r="CD238" s="61"/>
      <c r="CE238" s="61"/>
      <c r="CF238" s="61"/>
      <c r="CG238" s="61"/>
      <c r="CH238" s="61"/>
      <c r="CI238" s="61"/>
      <c r="CJ238" s="61"/>
      <c r="CK238" s="61"/>
      <c r="CL238" s="61"/>
      <c r="CM238" s="61"/>
      <c r="CN238" s="61"/>
    </row>
    <row r="239" spans="1:92" ht="41.25" hidden="1" customHeight="1" x14ac:dyDescent="0.25">
      <c r="A239" s="117"/>
      <c r="B239" s="106"/>
      <c r="C239" s="106"/>
      <c r="D239" s="106"/>
      <c r="E239" s="106"/>
      <c r="F239" s="106"/>
      <c r="G239" s="106"/>
      <c r="H239" s="106"/>
      <c r="I239" s="106"/>
      <c r="J239" s="106"/>
      <c r="K239" s="106"/>
      <c r="L239" s="106"/>
      <c r="M239" s="106"/>
      <c r="N239" s="106"/>
      <c r="O239" s="106"/>
      <c r="P239" s="106"/>
      <c r="Q239" s="107"/>
      <c r="R239" s="117" t="s">
        <v>4</v>
      </c>
      <c r="S239" s="107"/>
      <c r="T239" s="118" t="s">
        <v>4</v>
      </c>
      <c r="U239" s="106"/>
      <c r="V239" s="107"/>
      <c r="W239" s="117" t="s">
        <v>4</v>
      </c>
      <c r="X239" s="106"/>
      <c r="Y239" s="106"/>
      <c r="Z239" s="106"/>
      <c r="AA239" s="106"/>
      <c r="AB239" s="106"/>
      <c r="AC239" s="107"/>
      <c r="AD239" s="117"/>
      <c r="AE239" s="106"/>
      <c r="AF239" s="106"/>
      <c r="AG239" s="106"/>
      <c r="AH239" s="106"/>
      <c r="AI239" s="106"/>
      <c r="AJ239" s="106"/>
      <c r="AK239" s="107"/>
      <c r="AL239" s="105"/>
      <c r="AM239" s="106"/>
      <c r="AN239" s="106"/>
      <c r="AO239" s="106"/>
      <c r="AP239" s="107"/>
      <c r="AQ239" s="108"/>
      <c r="AR239" s="106"/>
      <c r="AS239" s="106"/>
      <c r="AT239" s="107"/>
      <c r="AU239" s="108"/>
      <c r="AV239" s="106"/>
      <c r="AW239" s="106"/>
      <c r="AX239" s="106"/>
      <c r="AY239" s="107"/>
      <c r="AZ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f>
        <v/>
      </c>
      <c r="BA239" s="86"/>
      <c r="BB239" s="87"/>
      <c r="BC239" s="85" t="str">
        <f>IF(AND(A239="",R239="SELECCIONE",T239="SELECCIONE",W239="SELECCIONE",AD239="",AL239="",AQ239="",AU239=""),"",IF(OR(OR(A239="",R239="SELECCIONE",T239="SELECCIONE",W239="SELECCIONE",AD239="",AL239="",AQ239="",AU239=""),AND(AQ239="",AU239="")),"COMPLETE TODOS LOS CAMPOS DE LA IZQUIERDA",IF(OR(AQ239&gt;AU239,AND(AQ239="",AU239&lt;&gt;""),AND(AQ239&lt;&gt;"",AU239="")),"VERIFICAR FECHAS",DATEDIF(AQ239,(AU239+1),"YM"))))</f>
        <v/>
      </c>
      <c r="BD239" s="86"/>
      <c r="BE239" s="87"/>
      <c r="BF239" s="85" t="str">
        <f>IF(AND(A239="",R239="SELECCIONE",T239="SELECCIONE",W239="SELECCIONE",AD239="",AL239="",AQ239="",AU239=""),"",IF(OR(OR(A239="",R239="SELECCIONE",T239="SELECCIONE",W239="SELECCIONE",AD239="",AL239="",AQ239="",AU239=""),AND(AQ239="",AU239="")),"COMPLETE TODOS LOS CAMPOS DE LA IZQUIERDA",IF(OR(AQ239&gt;AU239,AND(AQ239="",AU239&lt;&gt;""),AND(AQ239&lt;&gt;"",AU239="")),"VERIFICAR FECHAS",IF(AQ239="",0,IFERROR(DATEDIF(AQ239,(AU239+1),"MD"),"Fecha Inválida")))))</f>
        <v/>
      </c>
      <c r="BG239" s="86"/>
      <c r="BH239" s="87"/>
      <c r="BI239" s="18">
        <f>IF(R239="NO",AZ239,0)</f>
        <v>0</v>
      </c>
      <c r="BJ239" s="18">
        <f>IF(R239="NO",BC239,0)</f>
        <v>0</v>
      </c>
      <c r="BK239" s="18">
        <f>IF(R239="NO",BF239,0)</f>
        <v>0</v>
      </c>
      <c r="BL239" s="18">
        <f>IF(R239="SI",AZ239,0)</f>
        <v>0</v>
      </c>
      <c r="BM239" s="18">
        <f>IF(R239="SI",BC239,0)</f>
        <v>0</v>
      </c>
      <c r="BN239" s="18">
        <f>IF(R239="SI",BF239,0)</f>
        <v>0</v>
      </c>
      <c r="BO239" s="18">
        <f>IF(AND(R239="SI",T239="PÚBLICO"),AZ239,0)</f>
        <v>0</v>
      </c>
      <c r="BP239" s="18">
        <f>IF(AND(R239="SI",T239="PÚBLICO"),BC239,0)</f>
        <v>0</v>
      </c>
      <c r="BQ239" s="18">
        <f>IF(AND(R239="SI",T239="PÚBLICO"),BF239,0)</f>
        <v>0</v>
      </c>
      <c r="BR239" s="1"/>
      <c r="BS239" s="1"/>
      <c r="BT239" s="17"/>
      <c r="BZ239" s="61"/>
      <c r="CA239" s="61"/>
      <c r="CB239" s="61"/>
      <c r="CC239" s="61"/>
      <c r="CD239" s="61"/>
      <c r="CE239" s="61"/>
      <c r="CF239" s="61"/>
      <c r="CG239" s="61"/>
      <c r="CH239" s="61"/>
      <c r="CI239" s="61"/>
      <c r="CJ239" s="61"/>
      <c r="CK239" s="61"/>
      <c r="CL239" s="61"/>
      <c r="CM239" s="61"/>
      <c r="CN239" s="61"/>
    </row>
    <row r="240" spans="1:92" ht="15.75" hidden="1"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
      <c r="BJ240" s="2"/>
      <c r="BK240" s="1"/>
      <c r="BL240" s="1"/>
      <c r="BM240" s="1"/>
      <c r="BN240" s="1"/>
      <c r="BO240" s="1"/>
      <c r="BP240" s="1"/>
      <c r="BQ240" s="1"/>
      <c r="BR240" s="1"/>
      <c r="BS240" s="1"/>
      <c r="BT240" s="17"/>
      <c r="BZ240" s="61"/>
      <c r="CA240" s="61"/>
      <c r="CB240" s="61"/>
      <c r="CC240" s="61"/>
      <c r="CD240" s="61"/>
      <c r="CE240" s="61"/>
      <c r="CF240" s="61"/>
      <c r="CG240" s="61"/>
      <c r="CH240" s="61"/>
      <c r="CI240" s="61"/>
      <c r="CJ240" s="61"/>
      <c r="CK240" s="61"/>
      <c r="CL240" s="61"/>
      <c r="CM240" s="61"/>
      <c r="CN240" s="61"/>
    </row>
    <row r="241" spans="1:92" ht="12" hidden="1" customHeight="1" x14ac:dyDescent="0.25">
      <c r="A241" s="76" t="s">
        <v>33</v>
      </c>
      <c r="B241" s="106"/>
      <c r="C241" s="106"/>
      <c r="D241" s="106"/>
      <c r="E241" s="106"/>
      <c r="F241" s="106"/>
      <c r="G241" s="106"/>
      <c r="H241" s="106"/>
      <c r="I241" s="106"/>
      <c r="J241" s="106"/>
      <c r="K241" s="106"/>
      <c r="L241" s="106"/>
      <c r="M241" s="106"/>
      <c r="N241" s="106"/>
      <c r="O241" s="106"/>
      <c r="P241" s="106"/>
      <c r="Q241" s="107"/>
      <c r="R241" s="76" t="s">
        <v>34</v>
      </c>
      <c r="S241" s="107"/>
      <c r="T241" s="76" t="s">
        <v>35</v>
      </c>
      <c r="U241" s="106"/>
      <c r="V241" s="107"/>
      <c r="W241" s="76" t="s">
        <v>36</v>
      </c>
      <c r="X241" s="106"/>
      <c r="Y241" s="106"/>
      <c r="Z241" s="106"/>
      <c r="AA241" s="106"/>
      <c r="AB241" s="106"/>
      <c r="AC241" s="107"/>
      <c r="AD241" s="76" t="s">
        <v>37</v>
      </c>
      <c r="AE241" s="106"/>
      <c r="AF241" s="106"/>
      <c r="AG241" s="106"/>
      <c r="AH241" s="106"/>
      <c r="AI241" s="106"/>
      <c r="AJ241" s="106"/>
      <c r="AK241" s="107"/>
      <c r="AL241" s="77" t="s">
        <v>38</v>
      </c>
      <c r="AM241" s="106"/>
      <c r="AN241" s="106"/>
      <c r="AO241" s="106"/>
      <c r="AP241" s="107"/>
      <c r="AQ241" s="76" t="s">
        <v>29</v>
      </c>
      <c r="AR241" s="106"/>
      <c r="AS241" s="106"/>
      <c r="AT241" s="107"/>
      <c r="AU241" s="76" t="s">
        <v>30</v>
      </c>
      <c r="AV241" s="106"/>
      <c r="AW241" s="106"/>
      <c r="AX241" s="106"/>
      <c r="AY241" s="107"/>
      <c r="AZ241" s="82" t="s">
        <v>39</v>
      </c>
      <c r="BA241" s="86"/>
      <c r="BB241" s="86"/>
      <c r="BC241" s="86"/>
      <c r="BD241" s="86"/>
      <c r="BE241" s="86"/>
      <c r="BF241" s="86"/>
      <c r="BG241" s="86"/>
      <c r="BH241" s="87"/>
      <c r="BI241" s="1"/>
      <c r="BJ241" s="2"/>
      <c r="BK241" s="1"/>
      <c r="BL241" s="1"/>
      <c r="BM241" s="1"/>
      <c r="BN241" s="1"/>
      <c r="BO241" s="1"/>
      <c r="BP241" s="1"/>
      <c r="BQ241" s="1"/>
      <c r="BR241" s="1"/>
      <c r="BS241" s="1"/>
      <c r="BT241" s="17"/>
      <c r="BZ241" s="61"/>
      <c r="CA241" s="61"/>
      <c r="CB241" s="61"/>
      <c r="CC241" s="61"/>
      <c r="CD241" s="61"/>
      <c r="CE241" s="61"/>
      <c r="CF241" s="61"/>
      <c r="CG241" s="61"/>
      <c r="CH241" s="61"/>
      <c r="CI241" s="61"/>
      <c r="CJ241" s="61"/>
      <c r="CK241" s="61"/>
      <c r="CL241" s="61"/>
      <c r="CM241" s="61"/>
      <c r="CN241" s="61"/>
    </row>
    <row r="242" spans="1:92" ht="32.25" hidden="1" customHeight="1" x14ac:dyDescent="0.25">
      <c r="A242" s="109"/>
      <c r="B242" s="110"/>
      <c r="C242" s="110"/>
      <c r="D242" s="110"/>
      <c r="E242" s="110"/>
      <c r="F242" s="110"/>
      <c r="G242" s="110"/>
      <c r="H242" s="110"/>
      <c r="I242" s="110"/>
      <c r="J242" s="110"/>
      <c r="K242" s="110"/>
      <c r="L242" s="110"/>
      <c r="M242" s="110"/>
      <c r="N242" s="110"/>
      <c r="O242" s="110"/>
      <c r="P242" s="110"/>
      <c r="Q242" s="111"/>
      <c r="R242" s="109"/>
      <c r="S242" s="111"/>
      <c r="T242" s="109"/>
      <c r="U242" s="110"/>
      <c r="V242" s="111"/>
      <c r="W242" s="109"/>
      <c r="X242" s="110"/>
      <c r="Y242" s="110"/>
      <c r="Z242" s="110"/>
      <c r="AA242" s="110"/>
      <c r="AB242" s="110"/>
      <c r="AC242" s="111"/>
      <c r="AD242" s="109"/>
      <c r="AE242" s="110"/>
      <c r="AF242" s="110"/>
      <c r="AG242" s="110"/>
      <c r="AH242" s="110"/>
      <c r="AI242" s="110"/>
      <c r="AJ242" s="110"/>
      <c r="AK242" s="111"/>
      <c r="AL242" s="116"/>
      <c r="AM242" s="110"/>
      <c r="AN242" s="110"/>
      <c r="AO242" s="110"/>
      <c r="AP242" s="111"/>
      <c r="AQ242" s="109"/>
      <c r="AR242" s="110"/>
      <c r="AS242" s="110"/>
      <c r="AT242" s="111"/>
      <c r="AU242" s="109"/>
      <c r="AV242" s="110"/>
      <c r="AW242" s="110"/>
      <c r="AX242" s="110"/>
      <c r="AY242" s="111"/>
      <c r="AZ242" s="82" t="s">
        <v>40</v>
      </c>
      <c r="BA242" s="86"/>
      <c r="BB242" s="87"/>
      <c r="BC242" s="82" t="s">
        <v>41</v>
      </c>
      <c r="BD242" s="86"/>
      <c r="BE242" s="87"/>
      <c r="BF242" s="82" t="s">
        <v>42</v>
      </c>
      <c r="BG242" s="86"/>
      <c r="BH242" s="87"/>
      <c r="BI242" s="112" t="s">
        <v>43</v>
      </c>
      <c r="BJ242" s="113"/>
      <c r="BK242" s="114"/>
      <c r="BL242" s="112" t="s">
        <v>44</v>
      </c>
      <c r="BM242" s="113"/>
      <c r="BN242" s="114"/>
      <c r="BO242" s="115" t="s">
        <v>45</v>
      </c>
      <c r="BP242" s="113"/>
      <c r="BQ242" s="114"/>
      <c r="BR242" s="1"/>
      <c r="BS242" s="1">
        <v>35</v>
      </c>
      <c r="BT242" s="17"/>
      <c r="BZ242" s="61"/>
      <c r="CA242" s="61"/>
      <c r="CB242" s="61"/>
      <c r="CC242" s="61"/>
      <c r="CD242" s="61"/>
      <c r="CE242" s="61"/>
      <c r="CF242" s="61"/>
      <c r="CG242" s="61"/>
      <c r="CH242" s="61"/>
      <c r="CI242" s="61"/>
      <c r="CJ242" s="61"/>
      <c r="CK242" s="61"/>
      <c r="CL242" s="61"/>
      <c r="CM242" s="61"/>
      <c r="CN242" s="61"/>
    </row>
    <row r="243" spans="1:92" ht="41.25" hidden="1" customHeight="1" x14ac:dyDescent="0.25">
      <c r="A243" s="117"/>
      <c r="B243" s="106"/>
      <c r="C243" s="106"/>
      <c r="D243" s="106"/>
      <c r="E243" s="106"/>
      <c r="F243" s="106"/>
      <c r="G243" s="106"/>
      <c r="H243" s="106"/>
      <c r="I243" s="106"/>
      <c r="J243" s="106"/>
      <c r="K243" s="106"/>
      <c r="L243" s="106"/>
      <c r="M243" s="106"/>
      <c r="N243" s="106"/>
      <c r="O243" s="106"/>
      <c r="P243" s="106"/>
      <c r="Q243" s="107"/>
      <c r="R243" s="117" t="s">
        <v>4</v>
      </c>
      <c r="S243" s="107"/>
      <c r="T243" s="118" t="s">
        <v>4</v>
      </c>
      <c r="U243" s="106"/>
      <c r="V243" s="107"/>
      <c r="W243" s="117" t="s">
        <v>4</v>
      </c>
      <c r="X243" s="106"/>
      <c r="Y243" s="106"/>
      <c r="Z243" s="106"/>
      <c r="AA243" s="106"/>
      <c r="AB243" s="106"/>
      <c r="AC243" s="107"/>
      <c r="AD243" s="117"/>
      <c r="AE243" s="106"/>
      <c r="AF243" s="106"/>
      <c r="AG243" s="106"/>
      <c r="AH243" s="106"/>
      <c r="AI243" s="106"/>
      <c r="AJ243" s="106"/>
      <c r="AK243" s="107"/>
      <c r="AL243" s="105"/>
      <c r="AM243" s="106"/>
      <c r="AN243" s="106"/>
      <c r="AO243" s="106"/>
      <c r="AP243" s="107"/>
      <c r="AQ243" s="108"/>
      <c r="AR243" s="106"/>
      <c r="AS243" s="106"/>
      <c r="AT243" s="107"/>
      <c r="AU243" s="108"/>
      <c r="AV243" s="106"/>
      <c r="AW243" s="106"/>
      <c r="AX243" s="106"/>
      <c r="AY243" s="107"/>
      <c r="AZ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f>
        <v/>
      </c>
      <c r="BA243" s="86"/>
      <c r="BB243" s="87"/>
      <c r="BC243" s="85" t="str">
        <f>IF(AND(A243="",R243="SELECCIONE",T243="SELECCIONE",W243="SELECCIONE",AD243="",AL243="",AQ243="",AU243=""),"",IF(OR(OR(A243="",R243="SELECCIONE",T243="SELECCIONE",W243="SELECCIONE",AD243="",AL243="",AQ243="",AU243=""),AND(AQ243="",AU243="")),"COMPLETE TODOS LOS CAMPOS DE LA IZQUIERDA",IF(OR(AQ243&gt;AU243,AND(AQ243="",AU243&lt;&gt;""),AND(AQ243&lt;&gt;"",AU243="")),"VERIFICAR FECHAS",DATEDIF(AQ243,(AU243+1),"YM"))))</f>
        <v/>
      </c>
      <c r="BD243" s="86"/>
      <c r="BE243" s="87"/>
      <c r="BF243" s="85" t="str">
        <f>IF(AND(A243="",R243="SELECCIONE",T243="SELECCIONE",W243="SELECCIONE",AD243="",AL243="",AQ243="",AU243=""),"",IF(OR(OR(A243="",R243="SELECCIONE",T243="SELECCIONE",W243="SELECCIONE",AD243="",AL243="",AQ243="",AU243=""),AND(AQ243="",AU243="")),"COMPLETE TODOS LOS CAMPOS DE LA IZQUIERDA",IF(OR(AQ243&gt;AU243,AND(AQ243="",AU243&lt;&gt;""),AND(AQ243&lt;&gt;"",AU243="")),"VERIFICAR FECHAS",IF(AQ243="",0,IFERROR(DATEDIF(AQ243,(AU243+1),"MD"),"Fecha Inválida")))))</f>
        <v/>
      </c>
      <c r="BG243" s="86"/>
      <c r="BH243" s="87"/>
      <c r="BI243" s="18">
        <f>IF(R243="NO",AZ243,0)</f>
        <v>0</v>
      </c>
      <c r="BJ243" s="18">
        <f>IF(R243="NO",BC243,0)</f>
        <v>0</v>
      </c>
      <c r="BK243" s="18">
        <f>IF(R243="NO",BF243,0)</f>
        <v>0</v>
      </c>
      <c r="BL243" s="18">
        <f>IF(R243="SI",AZ243,0)</f>
        <v>0</v>
      </c>
      <c r="BM243" s="18">
        <f>IF(R243="SI",BC243,0)</f>
        <v>0</v>
      </c>
      <c r="BN243" s="18">
        <f>IF(R243="SI",BF243,0)</f>
        <v>0</v>
      </c>
      <c r="BO243" s="18">
        <f>IF(AND(R243="SI",T243="PÚBLICO"),AZ243,0)</f>
        <v>0</v>
      </c>
      <c r="BP243" s="18">
        <f>IF(AND(R243="SI",T243="PÚBLICO"),BC243,0)</f>
        <v>0</v>
      </c>
      <c r="BQ243" s="18">
        <f>IF(AND(R243="SI",T243="PÚBLICO"),BF243,0)</f>
        <v>0</v>
      </c>
      <c r="BR243" s="1"/>
      <c r="BS243" s="1"/>
      <c r="BT243" s="17"/>
      <c r="BZ243" s="61"/>
      <c r="CA243" s="61"/>
      <c r="CB243" s="61"/>
      <c r="CC243" s="61"/>
      <c r="CD243" s="61"/>
      <c r="CE243" s="61"/>
      <c r="CF243" s="61"/>
      <c r="CG243" s="61"/>
      <c r="CH243" s="61"/>
      <c r="CI243" s="61"/>
      <c r="CJ243" s="61"/>
      <c r="CK243" s="61"/>
      <c r="CL243" s="61"/>
      <c r="CM243" s="61"/>
      <c r="CN243" s="61"/>
    </row>
    <row r="244" spans="1:92" ht="15.75" hidden="1"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
      <c r="BJ244" s="2"/>
      <c r="BK244" s="1"/>
      <c r="BL244" s="1"/>
      <c r="BM244" s="1"/>
      <c r="BN244" s="1"/>
      <c r="BO244" s="1"/>
      <c r="BP244" s="1"/>
      <c r="BQ244" s="1"/>
      <c r="BR244" s="1"/>
      <c r="BS244" s="1"/>
      <c r="BT244" s="17"/>
      <c r="BZ244" s="61"/>
      <c r="CA244" s="61"/>
      <c r="CB244" s="61"/>
      <c r="CC244" s="61"/>
      <c r="CD244" s="61"/>
      <c r="CE244" s="61"/>
      <c r="CF244" s="61"/>
      <c r="CG244" s="61"/>
      <c r="CH244" s="61"/>
      <c r="CI244" s="61"/>
      <c r="CJ244" s="61"/>
      <c r="CK244" s="61"/>
      <c r="CL244" s="61"/>
      <c r="CM244" s="61"/>
      <c r="CN244" s="61"/>
    </row>
    <row r="245" spans="1:92" ht="12" hidden="1" customHeight="1" x14ac:dyDescent="0.25">
      <c r="A245" s="76" t="s">
        <v>33</v>
      </c>
      <c r="B245" s="106"/>
      <c r="C245" s="106"/>
      <c r="D245" s="106"/>
      <c r="E245" s="106"/>
      <c r="F245" s="106"/>
      <c r="G245" s="106"/>
      <c r="H245" s="106"/>
      <c r="I245" s="106"/>
      <c r="J245" s="106"/>
      <c r="K245" s="106"/>
      <c r="L245" s="106"/>
      <c r="M245" s="106"/>
      <c r="N245" s="106"/>
      <c r="O245" s="106"/>
      <c r="P245" s="106"/>
      <c r="Q245" s="107"/>
      <c r="R245" s="76" t="s">
        <v>34</v>
      </c>
      <c r="S245" s="107"/>
      <c r="T245" s="76" t="s">
        <v>35</v>
      </c>
      <c r="U245" s="106"/>
      <c r="V245" s="107"/>
      <c r="W245" s="76" t="s">
        <v>36</v>
      </c>
      <c r="X245" s="106"/>
      <c r="Y245" s="106"/>
      <c r="Z245" s="106"/>
      <c r="AA245" s="106"/>
      <c r="AB245" s="106"/>
      <c r="AC245" s="107"/>
      <c r="AD245" s="76" t="s">
        <v>37</v>
      </c>
      <c r="AE245" s="106"/>
      <c r="AF245" s="106"/>
      <c r="AG245" s="106"/>
      <c r="AH245" s="106"/>
      <c r="AI245" s="106"/>
      <c r="AJ245" s="106"/>
      <c r="AK245" s="107"/>
      <c r="AL245" s="77" t="s">
        <v>38</v>
      </c>
      <c r="AM245" s="106"/>
      <c r="AN245" s="106"/>
      <c r="AO245" s="106"/>
      <c r="AP245" s="107"/>
      <c r="AQ245" s="76" t="s">
        <v>29</v>
      </c>
      <c r="AR245" s="106"/>
      <c r="AS245" s="106"/>
      <c r="AT245" s="107"/>
      <c r="AU245" s="76" t="s">
        <v>30</v>
      </c>
      <c r="AV245" s="106"/>
      <c r="AW245" s="106"/>
      <c r="AX245" s="106"/>
      <c r="AY245" s="107"/>
      <c r="AZ245" s="82" t="s">
        <v>39</v>
      </c>
      <c r="BA245" s="86"/>
      <c r="BB245" s="86"/>
      <c r="BC245" s="86"/>
      <c r="BD245" s="86"/>
      <c r="BE245" s="86"/>
      <c r="BF245" s="86"/>
      <c r="BG245" s="86"/>
      <c r="BH245" s="87"/>
      <c r="BI245" s="1"/>
      <c r="BJ245" s="2"/>
      <c r="BK245" s="1"/>
      <c r="BL245" s="1"/>
      <c r="BM245" s="1"/>
      <c r="BN245" s="1"/>
      <c r="BO245" s="1"/>
      <c r="BP245" s="1"/>
      <c r="BQ245" s="1"/>
      <c r="BR245" s="1"/>
      <c r="BS245" s="1"/>
      <c r="BT245" s="17"/>
      <c r="BZ245" s="61"/>
      <c r="CA245" s="61"/>
      <c r="CB245" s="61"/>
      <c r="CC245" s="61"/>
      <c r="CD245" s="61"/>
      <c r="CE245" s="61"/>
      <c r="CF245" s="61"/>
      <c r="CG245" s="61"/>
      <c r="CH245" s="61"/>
      <c r="CI245" s="61"/>
      <c r="CJ245" s="61"/>
      <c r="CK245" s="61"/>
      <c r="CL245" s="61"/>
      <c r="CM245" s="61"/>
      <c r="CN245" s="61"/>
    </row>
    <row r="246" spans="1:92" ht="32.25" hidden="1" customHeight="1" x14ac:dyDescent="0.25">
      <c r="A246" s="109"/>
      <c r="B246" s="110"/>
      <c r="C246" s="110"/>
      <c r="D246" s="110"/>
      <c r="E246" s="110"/>
      <c r="F246" s="110"/>
      <c r="G246" s="110"/>
      <c r="H246" s="110"/>
      <c r="I246" s="110"/>
      <c r="J246" s="110"/>
      <c r="K246" s="110"/>
      <c r="L246" s="110"/>
      <c r="M246" s="110"/>
      <c r="N246" s="110"/>
      <c r="O246" s="110"/>
      <c r="P246" s="110"/>
      <c r="Q246" s="111"/>
      <c r="R246" s="109"/>
      <c r="S246" s="111"/>
      <c r="T246" s="109"/>
      <c r="U246" s="110"/>
      <c r="V246" s="111"/>
      <c r="W246" s="109"/>
      <c r="X246" s="110"/>
      <c r="Y246" s="110"/>
      <c r="Z246" s="110"/>
      <c r="AA246" s="110"/>
      <c r="AB246" s="110"/>
      <c r="AC246" s="111"/>
      <c r="AD246" s="109"/>
      <c r="AE246" s="110"/>
      <c r="AF246" s="110"/>
      <c r="AG246" s="110"/>
      <c r="AH246" s="110"/>
      <c r="AI246" s="110"/>
      <c r="AJ246" s="110"/>
      <c r="AK246" s="111"/>
      <c r="AL246" s="116"/>
      <c r="AM246" s="110"/>
      <c r="AN246" s="110"/>
      <c r="AO246" s="110"/>
      <c r="AP246" s="111"/>
      <c r="AQ246" s="109"/>
      <c r="AR246" s="110"/>
      <c r="AS246" s="110"/>
      <c r="AT246" s="111"/>
      <c r="AU246" s="109"/>
      <c r="AV246" s="110"/>
      <c r="AW246" s="110"/>
      <c r="AX246" s="110"/>
      <c r="AY246" s="111"/>
      <c r="AZ246" s="82" t="s">
        <v>40</v>
      </c>
      <c r="BA246" s="86"/>
      <c r="BB246" s="87"/>
      <c r="BC246" s="82" t="s">
        <v>41</v>
      </c>
      <c r="BD246" s="86"/>
      <c r="BE246" s="87"/>
      <c r="BF246" s="82" t="s">
        <v>42</v>
      </c>
      <c r="BG246" s="86"/>
      <c r="BH246" s="87"/>
      <c r="BI246" s="112" t="s">
        <v>43</v>
      </c>
      <c r="BJ246" s="113"/>
      <c r="BK246" s="114"/>
      <c r="BL246" s="112" t="s">
        <v>44</v>
      </c>
      <c r="BM246" s="113"/>
      <c r="BN246" s="114"/>
      <c r="BO246" s="115" t="s">
        <v>45</v>
      </c>
      <c r="BP246" s="113"/>
      <c r="BQ246" s="114"/>
      <c r="BR246" s="1"/>
      <c r="BS246" s="1">
        <v>36</v>
      </c>
      <c r="BT246" s="17"/>
      <c r="BZ246" s="61"/>
      <c r="CA246" s="61"/>
      <c r="CB246" s="61"/>
      <c r="CC246" s="61"/>
      <c r="CD246" s="61"/>
      <c r="CE246" s="61"/>
      <c r="CF246" s="61"/>
      <c r="CG246" s="61"/>
      <c r="CH246" s="61"/>
      <c r="CI246" s="61"/>
      <c r="CJ246" s="61"/>
      <c r="CK246" s="61"/>
      <c r="CL246" s="61"/>
      <c r="CM246" s="61"/>
      <c r="CN246" s="61"/>
    </row>
    <row r="247" spans="1:92" ht="41.25" hidden="1" customHeight="1" x14ac:dyDescent="0.25">
      <c r="A247" s="117"/>
      <c r="B247" s="106"/>
      <c r="C247" s="106"/>
      <c r="D247" s="106"/>
      <c r="E247" s="106"/>
      <c r="F247" s="106"/>
      <c r="G247" s="106"/>
      <c r="H247" s="106"/>
      <c r="I247" s="106"/>
      <c r="J247" s="106"/>
      <c r="K247" s="106"/>
      <c r="L247" s="106"/>
      <c r="M247" s="106"/>
      <c r="N247" s="106"/>
      <c r="O247" s="106"/>
      <c r="P247" s="106"/>
      <c r="Q247" s="107"/>
      <c r="R247" s="117" t="s">
        <v>4</v>
      </c>
      <c r="S247" s="107"/>
      <c r="T247" s="118" t="s">
        <v>4</v>
      </c>
      <c r="U247" s="106"/>
      <c r="V247" s="107"/>
      <c r="W247" s="117" t="s">
        <v>4</v>
      </c>
      <c r="X247" s="106"/>
      <c r="Y247" s="106"/>
      <c r="Z247" s="106"/>
      <c r="AA247" s="106"/>
      <c r="AB247" s="106"/>
      <c r="AC247" s="107"/>
      <c r="AD247" s="117"/>
      <c r="AE247" s="106"/>
      <c r="AF247" s="106"/>
      <c r="AG247" s="106"/>
      <c r="AH247" s="106"/>
      <c r="AI247" s="106"/>
      <c r="AJ247" s="106"/>
      <c r="AK247" s="107"/>
      <c r="AL247" s="105"/>
      <c r="AM247" s="106"/>
      <c r="AN247" s="106"/>
      <c r="AO247" s="106"/>
      <c r="AP247" s="107"/>
      <c r="AQ247" s="108"/>
      <c r="AR247" s="106"/>
      <c r="AS247" s="106"/>
      <c r="AT247" s="107"/>
      <c r="AU247" s="108"/>
      <c r="AV247" s="106"/>
      <c r="AW247" s="106"/>
      <c r="AX247" s="106"/>
      <c r="AY247" s="107"/>
      <c r="AZ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f>
        <v/>
      </c>
      <c r="BA247" s="86"/>
      <c r="BB247" s="87"/>
      <c r="BC247" s="85" t="str">
        <f>IF(AND(A247="",R247="SELECCIONE",T247="SELECCIONE",W247="SELECCIONE",AD247="",AL247="",AQ247="",AU247=""),"",IF(OR(OR(A247="",R247="SELECCIONE",T247="SELECCIONE",W247="SELECCIONE",AD247="",AL247="",AQ247="",AU247=""),AND(AQ247="",AU247="")),"COMPLETE TODOS LOS CAMPOS DE LA IZQUIERDA",IF(OR(AQ247&gt;AU247,AND(AQ247="",AU247&lt;&gt;""),AND(AQ247&lt;&gt;"",AU247="")),"VERIFICAR FECHAS",DATEDIF(AQ247,(AU247+1),"YM"))))</f>
        <v/>
      </c>
      <c r="BD247" s="86"/>
      <c r="BE247" s="87"/>
      <c r="BF247" s="85" t="str">
        <f>IF(AND(A247="",R247="SELECCIONE",T247="SELECCIONE",W247="SELECCIONE",AD247="",AL247="",AQ247="",AU247=""),"",IF(OR(OR(A247="",R247="SELECCIONE",T247="SELECCIONE",W247="SELECCIONE",AD247="",AL247="",AQ247="",AU247=""),AND(AQ247="",AU247="")),"COMPLETE TODOS LOS CAMPOS DE LA IZQUIERDA",IF(OR(AQ247&gt;AU247,AND(AQ247="",AU247&lt;&gt;""),AND(AQ247&lt;&gt;"",AU247="")),"VERIFICAR FECHAS",IF(AQ247="",0,IFERROR(DATEDIF(AQ247,(AU247+1),"MD"),"Fecha Inválida")))))</f>
        <v/>
      </c>
      <c r="BG247" s="86"/>
      <c r="BH247" s="87"/>
      <c r="BI247" s="18">
        <f>IF(R247="NO",AZ247,0)</f>
        <v>0</v>
      </c>
      <c r="BJ247" s="18">
        <f>IF(R247="NO",BC247,0)</f>
        <v>0</v>
      </c>
      <c r="BK247" s="18">
        <f>IF(R247="NO",BF247,0)</f>
        <v>0</v>
      </c>
      <c r="BL247" s="18">
        <f>IF(R247="SI",AZ247,0)</f>
        <v>0</v>
      </c>
      <c r="BM247" s="18">
        <f>IF(R247="SI",BC247,0)</f>
        <v>0</v>
      </c>
      <c r="BN247" s="18">
        <f>IF(R247="SI",BF247,0)</f>
        <v>0</v>
      </c>
      <c r="BO247" s="18">
        <f>IF(AND(R247="SI",T247="PÚBLICO"),AZ247,0)</f>
        <v>0</v>
      </c>
      <c r="BP247" s="18">
        <f>IF(AND(R247="SI",T247="PÚBLICO"),BC247,0)</f>
        <v>0</v>
      </c>
      <c r="BQ247" s="18">
        <f>IF(AND(R247="SI",T247="PÚBLICO"),BF247,0)</f>
        <v>0</v>
      </c>
      <c r="BR247" s="1"/>
      <c r="BS247" s="1"/>
      <c r="BT247" s="17"/>
      <c r="BZ247" s="61"/>
      <c r="CA247" s="61"/>
      <c r="CB247" s="61"/>
      <c r="CC247" s="61"/>
      <c r="CD247" s="61"/>
      <c r="CE247" s="61"/>
      <c r="CF247" s="61"/>
      <c r="CG247" s="61"/>
      <c r="CH247" s="61"/>
      <c r="CI247" s="61"/>
      <c r="CJ247" s="61"/>
      <c r="CK247" s="61"/>
      <c r="CL247" s="61"/>
      <c r="CM247" s="61"/>
      <c r="CN247" s="61"/>
    </row>
    <row r="248" spans="1:92" ht="15.75" hidden="1"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
      <c r="BJ248" s="2"/>
      <c r="BK248" s="1"/>
      <c r="BL248" s="1"/>
      <c r="BM248" s="1"/>
      <c r="BN248" s="1"/>
      <c r="BO248" s="1"/>
      <c r="BP248" s="1"/>
      <c r="BQ248" s="1"/>
      <c r="BR248" s="1"/>
      <c r="BS248" s="1"/>
      <c r="BT248" s="17"/>
      <c r="BZ248" s="61"/>
      <c r="CA248" s="61"/>
      <c r="CB248" s="61"/>
      <c r="CC248" s="61"/>
      <c r="CD248" s="61"/>
      <c r="CE248" s="61"/>
      <c r="CF248" s="61"/>
      <c r="CG248" s="61"/>
      <c r="CH248" s="61"/>
      <c r="CI248" s="61"/>
      <c r="CJ248" s="61"/>
      <c r="CK248" s="61"/>
      <c r="CL248" s="61"/>
      <c r="CM248" s="61"/>
      <c r="CN248" s="61"/>
    </row>
    <row r="249" spans="1:92" ht="12" hidden="1" customHeight="1" x14ac:dyDescent="0.25">
      <c r="A249" s="76" t="s">
        <v>33</v>
      </c>
      <c r="B249" s="106"/>
      <c r="C249" s="106"/>
      <c r="D249" s="106"/>
      <c r="E249" s="106"/>
      <c r="F249" s="106"/>
      <c r="G249" s="106"/>
      <c r="H249" s="106"/>
      <c r="I249" s="106"/>
      <c r="J249" s="106"/>
      <c r="K249" s="106"/>
      <c r="L249" s="106"/>
      <c r="M249" s="106"/>
      <c r="N249" s="106"/>
      <c r="O249" s="106"/>
      <c r="P249" s="106"/>
      <c r="Q249" s="107"/>
      <c r="R249" s="76" t="s">
        <v>34</v>
      </c>
      <c r="S249" s="107"/>
      <c r="T249" s="76" t="s">
        <v>35</v>
      </c>
      <c r="U249" s="106"/>
      <c r="V249" s="107"/>
      <c r="W249" s="76" t="s">
        <v>36</v>
      </c>
      <c r="X249" s="106"/>
      <c r="Y249" s="106"/>
      <c r="Z249" s="106"/>
      <c r="AA249" s="106"/>
      <c r="AB249" s="106"/>
      <c r="AC249" s="107"/>
      <c r="AD249" s="76" t="s">
        <v>37</v>
      </c>
      <c r="AE249" s="106"/>
      <c r="AF249" s="106"/>
      <c r="AG249" s="106"/>
      <c r="AH249" s="106"/>
      <c r="AI249" s="106"/>
      <c r="AJ249" s="106"/>
      <c r="AK249" s="107"/>
      <c r="AL249" s="77" t="s">
        <v>38</v>
      </c>
      <c r="AM249" s="106"/>
      <c r="AN249" s="106"/>
      <c r="AO249" s="106"/>
      <c r="AP249" s="107"/>
      <c r="AQ249" s="76" t="s">
        <v>29</v>
      </c>
      <c r="AR249" s="106"/>
      <c r="AS249" s="106"/>
      <c r="AT249" s="107"/>
      <c r="AU249" s="76" t="s">
        <v>30</v>
      </c>
      <c r="AV249" s="106"/>
      <c r="AW249" s="106"/>
      <c r="AX249" s="106"/>
      <c r="AY249" s="107"/>
      <c r="AZ249" s="82" t="s">
        <v>39</v>
      </c>
      <c r="BA249" s="86"/>
      <c r="BB249" s="86"/>
      <c r="BC249" s="86"/>
      <c r="BD249" s="86"/>
      <c r="BE249" s="86"/>
      <c r="BF249" s="86"/>
      <c r="BG249" s="86"/>
      <c r="BH249" s="87"/>
      <c r="BI249" s="1"/>
      <c r="BJ249" s="2"/>
      <c r="BK249" s="1"/>
      <c r="BL249" s="1"/>
      <c r="BM249" s="1"/>
      <c r="BN249" s="1"/>
      <c r="BO249" s="1"/>
      <c r="BP249" s="1"/>
      <c r="BQ249" s="1"/>
      <c r="BR249" s="1"/>
      <c r="BS249" s="1"/>
      <c r="BT249" s="17"/>
      <c r="BZ249" s="61"/>
      <c r="CA249" s="61"/>
      <c r="CB249" s="61"/>
      <c r="CC249" s="61"/>
      <c r="CD249" s="61"/>
      <c r="CE249" s="61"/>
      <c r="CF249" s="61"/>
      <c r="CG249" s="61"/>
      <c r="CH249" s="61"/>
      <c r="CI249" s="61"/>
      <c r="CJ249" s="61"/>
      <c r="CK249" s="61"/>
      <c r="CL249" s="61"/>
      <c r="CM249" s="61"/>
      <c r="CN249" s="61"/>
    </row>
    <row r="250" spans="1:92" ht="32.25" hidden="1" customHeight="1" x14ac:dyDescent="0.25">
      <c r="A250" s="109"/>
      <c r="B250" s="110"/>
      <c r="C250" s="110"/>
      <c r="D250" s="110"/>
      <c r="E250" s="110"/>
      <c r="F250" s="110"/>
      <c r="G250" s="110"/>
      <c r="H250" s="110"/>
      <c r="I250" s="110"/>
      <c r="J250" s="110"/>
      <c r="K250" s="110"/>
      <c r="L250" s="110"/>
      <c r="M250" s="110"/>
      <c r="N250" s="110"/>
      <c r="O250" s="110"/>
      <c r="P250" s="110"/>
      <c r="Q250" s="111"/>
      <c r="R250" s="109"/>
      <c r="S250" s="111"/>
      <c r="T250" s="109"/>
      <c r="U250" s="110"/>
      <c r="V250" s="111"/>
      <c r="W250" s="109"/>
      <c r="X250" s="110"/>
      <c r="Y250" s="110"/>
      <c r="Z250" s="110"/>
      <c r="AA250" s="110"/>
      <c r="AB250" s="110"/>
      <c r="AC250" s="111"/>
      <c r="AD250" s="109"/>
      <c r="AE250" s="110"/>
      <c r="AF250" s="110"/>
      <c r="AG250" s="110"/>
      <c r="AH250" s="110"/>
      <c r="AI250" s="110"/>
      <c r="AJ250" s="110"/>
      <c r="AK250" s="111"/>
      <c r="AL250" s="116"/>
      <c r="AM250" s="110"/>
      <c r="AN250" s="110"/>
      <c r="AO250" s="110"/>
      <c r="AP250" s="111"/>
      <c r="AQ250" s="109"/>
      <c r="AR250" s="110"/>
      <c r="AS250" s="110"/>
      <c r="AT250" s="111"/>
      <c r="AU250" s="109"/>
      <c r="AV250" s="110"/>
      <c r="AW250" s="110"/>
      <c r="AX250" s="110"/>
      <c r="AY250" s="111"/>
      <c r="AZ250" s="82" t="s">
        <v>40</v>
      </c>
      <c r="BA250" s="86"/>
      <c r="BB250" s="87"/>
      <c r="BC250" s="82" t="s">
        <v>41</v>
      </c>
      <c r="BD250" s="86"/>
      <c r="BE250" s="87"/>
      <c r="BF250" s="82" t="s">
        <v>42</v>
      </c>
      <c r="BG250" s="86"/>
      <c r="BH250" s="87"/>
      <c r="BI250" s="112" t="s">
        <v>43</v>
      </c>
      <c r="BJ250" s="113"/>
      <c r="BK250" s="114"/>
      <c r="BL250" s="112" t="s">
        <v>44</v>
      </c>
      <c r="BM250" s="113"/>
      <c r="BN250" s="114"/>
      <c r="BO250" s="115" t="s">
        <v>45</v>
      </c>
      <c r="BP250" s="113"/>
      <c r="BQ250" s="114"/>
      <c r="BR250" s="1"/>
      <c r="BS250" s="1">
        <v>37</v>
      </c>
      <c r="BT250" s="17"/>
      <c r="BZ250" s="61"/>
      <c r="CA250" s="61"/>
      <c r="CB250" s="61"/>
      <c r="CC250" s="61"/>
      <c r="CD250" s="61"/>
      <c r="CE250" s="61"/>
      <c r="CF250" s="61"/>
      <c r="CG250" s="61"/>
      <c r="CH250" s="61"/>
      <c r="CI250" s="61"/>
      <c r="CJ250" s="61"/>
      <c r="CK250" s="61"/>
      <c r="CL250" s="61"/>
      <c r="CM250" s="61"/>
      <c r="CN250" s="61"/>
    </row>
    <row r="251" spans="1:92" ht="41.25" hidden="1" customHeight="1" x14ac:dyDescent="0.25">
      <c r="A251" s="117"/>
      <c r="B251" s="106"/>
      <c r="C251" s="106"/>
      <c r="D251" s="106"/>
      <c r="E251" s="106"/>
      <c r="F251" s="106"/>
      <c r="G251" s="106"/>
      <c r="H251" s="106"/>
      <c r="I251" s="106"/>
      <c r="J251" s="106"/>
      <c r="K251" s="106"/>
      <c r="L251" s="106"/>
      <c r="M251" s="106"/>
      <c r="N251" s="106"/>
      <c r="O251" s="106"/>
      <c r="P251" s="106"/>
      <c r="Q251" s="107"/>
      <c r="R251" s="117" t="s">
        <v>4</v>
      </c>
      <c r="S251" s="107"/>
      <c r="T251" s="118" t="s">
        <v>4</v>
      </c>
      <c r="U251" s="106"/>
      <c r="V251" s="107"/>
      <c r="W251" s="117" t="s">
        <v>4</v>
      </c>
      <c r="X251" s="106"/>
      <c r="Y251" s="106"/>
      <c r="Z251" s="106"/>
      <c r="AA251" s="106"/>
      <c r="AB251" s="106"/>
      <c r="AC251" s="107"/>
      <c r="AD251" s="117"/>
      <c r="AE251" s="106"/>
      <c r="AF251" s="106"/>
      <c r="AG251" s="106"/>
      <c r="AH251" s="106"/>
      <c r="AI251" s="106"/>
      <c r="AJ251" s="106"/>
      <c r="AK251" s="107"/>
      <c r="AL251" s="105"/>
      <c r="AM251" s="106"/>
      <c r="AN251" s="106"/>
      <c r="AO251" s="106"/>
      <c r="AP251" s="107"/>
      <c r="AQ251" s="108"/>
      <c r="AR251" s="106"/>
      <c r="AS251" s="106"/>
      <c r="AT251" s="107"/>
      <c r="AU251" s="108"/>
      <c r="AV251" s="106"/>
      <c r="AW251" s="106"/>
      <c r="AX251" s="106"/>
      <c r="AY251" s="107"/>
      <c r="AZ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f>
        <v/>
      </c>
      <c r="BA251" s="86"/>
      <c r="BB251" s="87"/>
      <c r="BC251" s="85" t="str">
        <f>IF(AND(A251="",R251="SELECCIONE",T251="SELECCIONE",W251="SELECCIONE",AD251="",AL251="",AQ251="",AU251=""),"",IF(OR(OR(A251="",R251="SELECCIONE",T251="SELECCIONE",W251="SELECCIONE",AD251="",AL251="",AQ251="",AU251=""),AND(AQ251="",AU251="")),"COMPLETE TODOS LOS CAMPOS DE LA IZQUIERDA",IF(OR(AQ251&gt;AU251,AND(AQ251="",AU251&lt;&gt;""),AND(AQ251&lt;&gt;"",AU251="")),"VERIFICAR FECHAS",DATEDIF(AQ251,(AU251+1),"YM"))))</f>
        <v/>
      </c>
      <c r="BD251" s="86"/>
      <c r="BE251" s="87"/>
      <c r="BF251" s="85" t="str">
        <f>IF(AND(A251="",R251="SELECCIONE",T251="SELECCIONE",W251="SELECCIONE",AD251="",AL251="",AQ251="",AU251=""),"",IF(OR(OR(A251="",R251="SELECCIONE",T251="SELECCIONE",W251="SELECCIONE",AD251="",AL251="",AQ251="",AU251=""),AND(AQ251="",AU251="")),"COMPLETE TODOS LOS CAMPOS DE LA IZQUIERDA",IF(OR(AQ251&gt;AU251,AND(AQ251="",AU251&lt;&gt;""),AND(AQ251&lt;&gt;"",AU251="")),"VERIFICAR FECHAS",IF(AQ251="",0,IFERROR(DATEDIF(AQ251,(AU251+1),"MD"),"Fecha Inválida")))))</f>
        <v/>
      </c>
      <c r="BG251" s="86"/>
      <c r="BH251" s="87"/>
      <c r="BI251" s="18">
        <f>IF(R251="NO",AZ251,0)</f>
        <v>0</v>
      </c>
      <c r="BJ251" s="18">
        <f>IF(R251="NO",BC251,0)</f>
        <v>0</v>
      </c>
      <c r="BK251" s="18">
        <f>IF(R251="NO",BF251,0)</f>
        <v>0</v>
      </c>
      <c r="BL251" s="18">
        <f>IF(R251="SI",AZ251,0)</f>
        <v>0</v>
      </c>
      <c r="BM251" s="18">
        <f>IF(R251="SI",BC251,0)</f>
        <v>0</v>
      </c>
      <c r="BN251" s="18">
        <f>IF(R251="SI",BF251,0)</f>
        <v>0</v>
      </c>
      <c r="BO251" s="18">
        <f>IF(AND(R251="SI",T251="PÚBLICO"),AZ251,0)</f>
        <v>0</v>
      </c>
      <c r="BP251" s="18">
        <f>IF(AND(R251="SI",T251="PÚBLICO"),BC251,0)</f>
        <v>0</v>
      </c>
      <c r="BQ251" s="18">
        <f>IF(AND(R251="SI",T251="PÚBLICO"),BF251,0)</f>
        <v>0</v>
      </c>
      <c r="BR251" s="1"/>
      <c r="BS251" s="1"/>
      <c r="BT251" s="17"/>
      <c r="BZ251" s="61"/>
      <c r="CA251" s="61"/>
      <c r="CB251" s="61"/>
      <c r="CC251" s="61"/>
      <c r="CD251" s="61"/>
      <c r="CE251" s="61"/>
      <c r="CF251" s="61"/>
      <c r="CG251" s="61"/>
      <c r="CH251" s="61"/>
      <c r="CI251" s="61"/>
      <c r="CJ251" s="61"/>
      <c r="CK251" s="61"/>
      <c r="CL251" s="61"/>
      <c r="CM251" s="61"/>
      <c r="CN251" s="61"/>
    </row>
    <row r="252" spans="1:92" ht="15.75" hidden="1"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
      <c r="BJ252" s="2"/>
      <c r="BK252" s="1"/>
      <c r="BL252" s="1"/>
      <c r="BM252" s="1"/>
      <c r="BN252" s="1"/>
      <c r="BO252" s="1"/>
      <c r="BP252" s="1"/>
      <c r="BQ252" s="1"/>
      <c r="BR252" s="1"/>
      <c r="BS252" s="1"/>
      <c r="BT252" s="17"/>
      <c r="BZ252" s="61"/>
      <c r="CA252" s="61"/>
      <c r="CB252" s="61"/>
      <c r="CC252" s="61"/>
      <c r="CD252" s="61"/>
      <c r="CE252" s="61"/>
      <c r="CF252" s="61"/>
      <c r="CG252" s="61"/>
      <c r="CH252" s="61"/>
      <c r="CI252" s="61"/>
      <c r="CJ252" s="61"/>
      <c r="CK252" s="61"/>
      <c r="CL252" s="61"/>
      <c r="CM252" s="61"/>
      <c r="CN252" s="61"/>
    </row>
    <row r="253" spans="1:92" ht="12" hidden="1" customHeight="1" x14ac:dyDescent="0.25">
      <c r="A253" s="76" t="s">
        <v>33</v>
      </c>
      <c r="B253" s="106"/>
      <c r="C253" s="106"/>
      <c r="D253" s="106"/>
      <c r="E253" s="106"/>
      <c r="F253" s="106"/>
      <c r="G253" s="106"/>
      <c r="H253" s="106"/>
      <c r="I253" s="106"/>
      <c r="J253" s="106"/>
      <c r="K253" s="106"/>
      <c r="L253" s="106"/>
      <c r="M253" s="106"/>
      <c r="N253" s="106"/>
      <c r="O253" s="106"/>
      <c r="P253" s="106"/>
      <c r="Q253" s="107"/>
      <c r="R253" s="76" t="s">
        <v>34</v>
      </c>
      <c r="S253" s="107"/>
      <c r="T253" s="76" t="s">
        <v>35</v>
      </c>
      <c r="U253" s="106"/>
      <c r="V253" s="107"/>
      <c r="W253" s="76" t="s">
        <v>36</v>
      </c>
      <c r="X253" s="106"/>
      <c r="Y253" s="106"/>
      <c r="Z253" s="106"/>
      <c r="AA253" s="106"/>
      <c r="AB253" s="106"/>
      <c r="AC253" s="107"/>
      <c r="AD253" s="76" t="s">
        <v>37</v>
      </c>
      <c r="AE253" s="106"/>
      <c r="AF253" s="106"/>
      <c r="AG253" s="106"/>
      <c r="AH253" s="106"/>
      <c r="AI253" s="106"/>
      <c r="AJ253" s="106"/>
      <c r="AK253" s="107"/>
      <c r="AL253" s="77" t="s">
        <v>38</v>
      </c>
      <c r="AM253" s="106"/>
      <c r="AN253" s="106"/>
      <c r="AO253" s="106"/>
      <c r="AP253" s="107"/>
      <c r="AQ253" s="76" t="s">
        <v>29</v>
      </c>
      <c r="AR253" s="106"/>
      <c r="AS253" s="106"/>
      <c r="AT253" s="107"/>
      <c r="AU253" s="76" t="s">
        <v>30</v>
      </c>
      <c r="AV253" s="106"/>
      <c r="AW253" s="106"/>
      <c r="AX253" s="106"/>
      <c r="AY253" s="107"/>
      <c r="AZ253" s="82" t="s">
        <v>39</v>
      </c>
      <c r="BA253" s="86"/>
      <c r="BB253" s="86"/>
      <c r="BC253" s="86"/>
      <c r="BD253" s="86"/>
      <c r="BE253" s="86"/>
      <c r="BF253" s="86"/>
      <c r="BG253" s="86"/>
      <c r="BH253" s="87"/>
      <c r="BI253" s="1"/>
      <c r="BJ253" s="2"/>
      <c r="BK253" s="1"/>
      <c r="BL253" s="1"/>
      <c r="BM253" s="1"/>
      <c r="BN253" s="1"/>
      <c r="BO253" s="1"/>
      <c r="BP253" s="1"/>
      <c r="BQ253" s="1"/>
      <c r="BR253" s="1"/>
      <c r="BS253" s="1"/>
      <c r="BT253" s="17"/>
      <c r="BZ253" s="61"/>
      <c r="CA253" s="61"/>
      <c r="CB253" s="61"/>
      <c r="CC253" s="61"/>
      <c r="CD253" s="61"/>
      <c r="CE253" s="61"/>
      <c r="CF253" s="61"/>
      <c r="CG253" s="61"/>
      <c r="CH253" s="61"/>
      <c r="CI253" s="61"/>
      <c r="CJ253" s="61"/>
      <c r="CK253" s="61"/>
      <c r="CL253" s="61"/>
      <c r="CM253" s="61"/>
      <c r="CN253" s="61"/>
    </row>
    <row r="254" spans="1:92" ht="32.25" hidden="1" customHeight="1" x14ac:dyDescent="0.25">
      <c r="A254" s="109"/>
      <c r="B254" s="110"/>
      <c r="C254" s="110"/>
      <c r="D254" s="110"/>
      <c r="E254" s="110"/>
      <c r="F254" s="110"/>
      <c r="G254" s="110"/>
      <c r="H254" s="110"/>
      <c r="I254" s="110"/>
      <c r="J254" s="110"/>
      <c r="K254" s="110"/>
      <c r="L254" s="110"/>
      <c r="M254" s="110"/>
      <c r="N254" s="110"/>
      <c r="O254" s="110"/>
      <c r="P254" s="110"/>
      <c r="Q254" s="111"/>
      <c r="R254" s="109"/>
      <c r="S254" s="111"/>
      <c r="T254" s="109"/>
      <c r="U254" s="110"/>
      <c r="V254" s="111"/>
      <c r="W254" s="109"/>
      <c r="X254" s="110"/>
      <c r="Y254" s="110"/>
      <c r="Z254" s="110"/>
      <c r="AA254" s="110"/>
      <c r="AB254" s="110"/>
      <c r="AC254" s="111"/>
      <c r="AD254" s="109"/>
      <c r="AE254" s="110"/>
      <c r="AF254" s="110"/>
      <c r="AG254" s="110"/>
      <c r="AH254" s="110"/>
      <c r="AI254" s="110"/>
      <c r="AJ254" s="110"/>
      <c r="AK254" s="111"/>
      <c r="AL254" s="116"/>
      <c r="AM254" s="110"/>
      <c r="AN254" s="110"/>
      <c r="AO254" s="110"/>
      <c r="AP254" s="111"/>
      <c r="AQ254" s="109"/>
      <c r="AR254" s="110"/>
      <c r="AS254" s="110"/>
      <c r="AT254" s="111"/>
      <c r="AU254" s="109"/>
      <c r="AV254" s="110"/>
      <c r="AW254" s="110"/>
      <c r="AX254" s="110"/>
      <c r="AY254" s="111"/>
      <c r="AZ254" s="82" t="s">
        <v>40</v>
      </c>
      <c r="BA254" s="86"/>
      <c r="BB254" s="87"/>
      <c r="BC254" s="82" t="s">
        <v>41</v>
      </c>
      <c r="BD254" s="86"/>
      <c r="BE254" s="87"/>
      <c r="BF254" s="82" t="s">
        <v>42</v>
      </c>
      <c r="BG254" s="86"/>
      <c r="BH254" s="87"/>
      <c r="BI254" s="112" t="s">
        <v>43</v>
      </c>
      <c r="BJ254" s="113"/>
      <c r="BK254" s="114"/>
      <c r="BL254" s="112" t="s">
        <v>44</v>
      </c>
      <c r="BM254" s="113"/>
      <c r="BN254" s="114"/>
      <c r="BO254" s="115" t="s">
        <v>45</v>
      </c>
      <c r="BP254" s="113"/>
      <c r="BQ254" s="114"/>
      <c r="BR254" s="1"/>
      <c r="BS254" s="1">
        <v>38</v>
      </c>
      <c r="BT254" s="17"/>
      <c r="BZ254" s="61"/>
      <c r="CA254" s="61"/>
      <c r="CB254" s="61"/>
      <c r="CC254" s="61"/>
      <c r="CD254" s="61"/>
      <c r="CE254" s="61"/>
      <c r="CF254" s="61"/>
      <c r="CG254" s="61"/>
      <c r="CH254" s="61"/>
      <c r="CI254" s="61"/>
      <c r="CJ254" s="61"/>
      <c r="CK254" s="61"/>
      <c r="CL254" s="61"/>
      <c r="CM254" s="61"/>
      <c r="CN254" s="61"/>
    </row>
    <row r="255" spans="1:92" ht="41.25" hidden="1" customHeight="1" x14ac:dyDescent="0.25">
      <c r="A255" s="117"/>
      <c r="B255" s="106"/>
      <c r="C255" s="106"/>
      <c r="D255" s="106"/>
      <c r="E255" s="106"/>
      <c r="F255" s="106"/>
      <c r="G255" s="106"/>
      <c r="H255" s="106"/>
      <c r="I255" s="106"/>
      <c r="J255" s="106"/>
      <c r="K255" s="106"/>
      <c r="L255" s="106"/>
      <c r="M255" s="106"/>
      <c r="N255" s="106"/>
      <c r="O255" s="106"/>
      <c r="P255" s="106"/>
      <c r="Q255" s="107"/>
      <c r="R255" s="117" t="s">
        <v>4</v>
      </c>
      <c r="S255" s="107"/>
      <c r="T255" s="118" t="s">
        <v>4</v>
      </c>
      <c r="U255" s="106"/>
      <c r="V255" s="107"/>
      <c r="W255" s="117" t="s">
        <v>4</v>
      </c>
      <c r="X255" s="106"/>
      <c r="Y255" s="106"/>
      <c r="Z255" s="106"/>
      <c r="AA255" s="106"/>
      <c r="AB255" s="106"/>
      <c r="AC255" s="107"/>
      <c r="AD255" s="117"/>
      <c r="AE255" s="106"/>
      <c r="AF255" s="106"/>
      <c r="AG255" s="106"/>
      <c r="AH255" s="106"/>
      <c r="AI255" s="106"/>
      <c r="AJ255" s="106"/>
      <c r="AK255" s="107"/>
      <c r="AL255" s="105"/>
      <c r="AM255" s="106"/>
      <c r="AN255" s="106"/>
      <c r="AO255" s="106"/>
      <c r="AP255" s="107"/>
      <c r="AQ255" s="108"/>
      <c r="AR255" s="106"/>
      <c r="AS255" s="106"/>
      <c r="AT255" s="107"/>
      <c r="AU255" s="108"/>
      <c r="AV255" s="106"/>
      <c r="AW255" s="106"/>
      <c r="AX255" s="106"/>
      <c r="AY255" s="107"/>
      <c r="AZ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f>
        <v/>
      </c>
      <c r="BA255" s="86"/>
      <c r="BB255" s="87"/>
      <c r="BC255" s="85" t="str">
        <f>IF(AND(A255="",R255="SELECCIONE",T255="SELECCIONE",W255="SELECCIONE",AD255="",AL255="",AQ255="",AU255=""),"",IF(OR(OR(A255="",R255="SELECCIONE",T255="SELECCIONE",W255="SELECCIONE",AD255="",AL255="",AQ255="",AU255=""),AND(AQ255="",AU255="")),"COMPLETE TODOS LOS CAMPOS DE LA IZQUIERDA",IF(OR(AQ255&gt;AU255,AND(AQ255="",AU255&lt;&gt;""),AND(AQ255&lt;&gt;"",AU255="")),"VERIFICAR FECHAS",DATEDIF(AQ255,(AU255+1),"YM"))))</f>
        <v/>
      </c>
      <c r="BD255" s="86"/>
      <c r="BE255" s="87"/>
      <c r="BF255" s="85" t="str">
        <f>IF(AND(A255="",R255="SELECCIONE",T255="SELECCIONE",W255="SELECCIONE",AD255="",AL255="",AQ255="",AU255=""),"",IF(OR(OR(A255="",R255="SELECCIONE",T255="SELECCIONE",W255="SELECCIONE",AD255="",AL255="",AQ255="",AU255=""),AND(AQ255="",AU255="")),"COMPLETE TODOS LOS CAMPOS DE LA IZQUIERDA",IF(OR(AQ255&gt;AU255,AND(AQ255="",AU255&lt;&gt;""),AND(AQ255&lt;&gt;"",AU255="")),"VERIFICAR FECHAS",IF(AQ255="",0,IFERROR(DATEDIF(AQ255,(AU255+1),"MD"),"Fecha Inválida")))))</f>
        <v/>
      </c>
      <c r="BG255" s="86"/>
      <c r="BH255" s="87"/>
      <c r="BI255" s="18">
        <f>IF(R255="NO",AZ255,0)</f>
        <v>0</v>
      </c>
      <c r="BJ255" s="18">
        <f>IF(R255="NO",BC255,0)</f>
        <v>0</v>
      </c>
      <c r="BK255" s="18">
        <f>IF(R255="NO",BF255,0)</f>
        <v>0</v>
      </c>
      <c r="BL255" s="18">
        <f>IF(R255="SI",AZ255,0)</f>
        <v>0</v>
      </c>
      <c r="BM255" s="18">
        <f>IF(R255="SI",BC255,0)</f>
        <v>0</v>
      </c>
      <c r="BN255" s="18">
        <f>IF(R255="SI",BF255,0)</f>
        <v>0</v>
      </c>
      <c r="BO255" s="18">
        <f>IF(AND(R255="SI",T255="PÚBLICO"),AZ255,0)</f>
        <v>0</v>
      </c>
      <c r="BP255" s="18">
        <f>IF(AND(R255="SI",T255="PÚBLICO"),BC255,0)</f>
        <v>0</v>
      </c>
      <c r="BQ255" s="18">
        <f>IF(AND(R255="SI",T255="PÚBLICO"),BF255,0)</f>
        <v>0</v>
      </c>
      <c r="BR255" s="1"/>
      <c r="BS255" s="1"/>
      <c r="BT255" s="17"/>
      <c r="BZ255" s="61"/>
      <c r="CA255" s="61"/>
      <c r="CB255" s="61"/>
      <c r="CC255" s="61"/>
      <c r="CD255" s="61"/>
      <c r="CE255" s="61"/>
      <c r="CF255" s="61"/>
      <c r="CG255" s="61"/>
      <c r="CH255" s="61"/>
      <c r="CI255" s="61"/>
      <c r="CJ255" s="61"/>
      <c r="CK255" s="61"/>
      <c r="CL255" s="61"/>
      <c r="CM255" s="61"/>
      <c r="CN255" s="61"/>
    </row>
    <row r="256" spans="1:92" ht="15.75" hidden="1"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
      <c r="BJ256" s="2"/>
      <c r="BK256" s="1"/>
      <c r="BL256" s="1"/>
      <c r="BM256" s="1"/>
      <c r="BN256" s="1"/>
      <c r="BO256" s="1"/>
      <c r="BP256" s="1"/>
      <c r="BQ256" s="1"/>
      <c r="BR256" s="1"/>
      <c r="BS256" s="1"/>
      <c r="BT256" s="17"/>
      <c r="BZ256" s="61"/>
      <c r="CA256" s="61"/>
      <c r="CB256" s="61"/>
      <c r="CC256" s="61"/>
      <c r="CD256" s="61"/>
      <c r="CE256" s="61"/>
      <c r="CF256" s="61"/>
      <c r="CG256" s="61"/>
      <c r="CH256" s="61"/>
      <c r="CI256" s="61"/>
      <c r="CJ256" s="61"/>
      <c r="CK256" s="61"/>
      <c r="CL256" s="61"/>
      <c r="CM256" s="61"/>
      <c r="CN256" s="61"/>
    </row>
    <row r="257" spans="1:92" ht="12" hidden="1" customHeight="1" x14ac:dyDescent="0.25">
      <c r="A257" s="76" t="s">
        <v>33</v>
      </c>
      <c r="B257" s="106"/>
      <c r="C257" s="106"/>
      <c r="D257" s="106"/>
      <c r="E257" s="106"/>
      <c r="F257" s="106"/>
      <c r="G257" s="106"/>
      <c r="H257" s="106"/>
      <c r="I257" s="106"/>
      <c r="J257" s="106"/>
      <c r="K257" s="106"/>
      <c r="L257" s="106"/>
      <c r="M257" s="106"/>
      <c r="N257" s="106"/>
      <c r="O257" s="106"/>
      <c r="P257" s="106"/>
      <c r="Q257" s="107"/>
      <c r="R257" s="76" t="s">
        <v>34</v>
      </c>
      <c r="S257" s="107"/>
      <c r="T257" s="76" t="s">
        <v>35</v>
      </c>
      <c r="U257" s="106"/>
      <c r="V257" s="107"/>
      <c r="W257" s="76" t="s">
        <v>36</v>
      </c>
      <c r="X257" s="106"/>
      <c r="Y257" s="106"/>
      <c r="Z257" s="106"/>
      <c r="AA257" s="106"/>
      <c r="AB257" s="106"/>
      <c r="AC257" s="107"/>
      <c r="AD257" s="76" t="s">
        <v>37</v>
      </c>
      <c r="AE257" s="106"/>
      <c r="AF257" s="106"/>
      <c r="AG257" s="106"/>
      <c r="AH257" s="106"/>
      <c r="AI257" s="106"/>
      <c r="AJ257" s="106"/>
      <c r="AK257" s="107"/>
      <c r="AL257" s="77" t="s">
        <v>38</v>
      </c>
      <c r="AM257" s="106"/>
      <c r="AN257" s="106"/>
      <c r="AO257" s="106"/>
      <c r="AP257" s="107"/>
      <c r="AQ257" s="76" t="s">
        <v>29</v>
      </c>
      <c r="AR257" s="106"/>
      <c r="AS257" s="106"/>
      <c r="AT257" s="107"/>
      <c r="AU257" s="76" t="s">
        <v>30</v>
      </c>
      <c r="AV257" s="106"/>
      <c r="AW257" s="106"/>
      <c r="AX257" s="106"/>
      <c r="AY257" s="107"/>
      <c r="AZ257" s="82" t="s">
        <v>39</v>
      </c>
      <c r="BA257" s="86"/>
      <c r="BB257" s="86"/>
      <c r="BC257" s="86"/>
      <c r="BD257" s="86"/>
      <c r="BE257" s="86"/>
      <c r="BF257" s="86"/>
      <c r="BG257" s="86"/>
      <c r="BH257" s="87"/>
      <c r="BI257" s="1"/>
      <c r="BJ257" s="2"/>
      <c r="BK257" s="1"/>
      <c r="BL257" s="1"/>
      <c r="BM257" s="1"/>
      <c r="BN257" s="1"/>
      <c r="BO257" s="1"/>
      <c r="BP257" s="1"/>
      <c r="BQ257" s="1"/>
      <c r="BR257" s="1"/>
      <c r="BS257" s="1"/>
      <c r="BT257" s="17"/>
      <c r="BZ257" s="61"/>
      <c r="CA257" s="61"/>
      <c r="CB257" s="61"/>
      <c r="CC257" s="61"/>
      <c r="CD257" s="61"/>
      <c r="CE257" s="61"/>
      <c r="CF257" s="61"/>
      <c r="CG257" s="61"/>
      <c r="CH257" s="61"/>
      <c r="CI257" s="61"/>
      <c r="CJ257" s="61"/>
      <c r="CK257" s="61"/>
      <c r="CL257" s="61"/>
      <c r="CM257" s="61"/>
      <c r="CN257" s="61"/>
    </row>
    <row r="258" spans="1:92" ht="32.25" hidden="1" customHeight="1" x14ac:dyDescent="0.25">
      <c r="A258" s="109"/>
      <c r="B258" s="110"/>
      <c r="C258" s="110"/>
      <c r="D258" s="110"/>
      <c r="E258" s="110"/>
      <c r="F258" s="110"/>
      <c r="G258" s="110"/>
      <c r="H258" s="110"/>
      <c r="I258" s="110"/>
      <c r="J258" s="110"/>
      <c r="K258" s="110"/>
      <c r="L258" s="110"/>
      <c r="M258" s="110"/>
      <c r="N258" s="110"/>
      <c r="O258" s="110"/>
      <c r="P258" s="110"/>
      <c r="Q258" s="111"/>
      <c r="R258" s="109"/>
      <c r="S258" s="111"/>
      <c r="T258" s="109"/>
      <c r="U258" s="110"/>
      <c r="V258" s="111"/>
      <c r="W258" s="109"/>
      <c r="X258" s="110"/>
      <c r="Y258" s="110"/>
      <c r="Z258" s="110"/>
      <c r="AA258" s="110"/>
      <c r="AB258" s="110"/>
      <c r="AC258" s="111"/>
      <c r="AD258" s="109"/>
      <c r="AE258" s="110"/>
      <c r="AF258" s="110"/>
      <c r="AG258" s="110"/>
      <c r="AH258" s="110"/>
      <c r="AI258" s="110"/>
      <c r="AJ258" s="110"/>
      <c r="AK258" s="111"/>
      <c r="AL258" s="116"/>
      <c r="AM258" s="110"/>
      <c r="AN258" s="110"/>
      <c r="AO258" s="110"/>
      <c r="AP258" s="111"/>
      <c r="AQ258" s="109"/>
      <c r="AR258" s="110"/>
      <c r="AS258" s="110"/>
      <c r="AT258" s="111"/>
      <c r="AU258" s="109"/>
      <c r="AV258" s="110"/>
      <c r="AW258" s="110"/>
      <c r="AX258" s="110"/>
      <c r="AY258" s="111"/>
      <c r="AZ258" s="82" t="s">
        <v>40</v>
      </c>
      <c r="BA258" s="86"/>
      <c r="BB258" s="87"/>
      <c r="BC258" s="82" t="s">
        <v>41</v>
      </c>
      <c r="BD258" s="86"/>
      <c r="BE258" s="87"/>
      <c r="BF258" s="82" t="s">
        <v>42</v>
      </c>
      <c r="BG258" s="86"/>
      <c r="BH258" s="87"/>
      <c r="BI258" s="112" t="s">
        <v>43</v>
      </c>
      <c r="BJ258" s="113"/>
      <c r="BK258" s="114"/>
      <c r="BL258" s="112" t="s">
        <v>44</v>
      </c>
      <c r="BM258" s="113"/>
      <c r="BN258" s="114"/>
      <c r="BO258" s="115" t="s">
        <v>45</v>
      </c>
      <c r="BP258" s="113"/>
      <c r="BQ258" s="114"/>
      <c r="BR258" s="1"/>
      <c r="BS258" s="1">
        <v>39</v>
      </c>
      <c r="BT258" s="17"/>
      <c r="BZ258" s="61"/>
      <c r="CA258" s="61"/>
      <c r="CB258" s="61"/>
      <c r="CC258" s="61"/>
      <c r="CD258" s="61"/>
      <c r="CE258" s="61"/>
      <c r="CF258" s="61"/>
      <c r="CG258" s="61"/>
      <c r="CH258" s="61"/>
      <c r="CI258" s="61"/>
      <c r="CJ258" s="61"/>
      <c r="CK258" s="61"/>
      <c r="CL258" s="61"/>
      <c r="CM258" s="61"/>
      <c r="CN258" s="61"/>
    </row>
    <row r="259" spans="1:92" ht="41.25" hidden="1" customHeight="1" x14ac:dyDescent="0.25">
      <c r="A259" s="117"/>
      <c r="B259" s="106"/>
      <c r="C259" s="106"/>
      <c r="D259" s="106"/>
      <c r="E259" s="106"/>
      <c r="F259" s="106"/>
      <c r="G259" s="106"/>
      <c r="H259" s="106"/>
      <c r="I259" s="106"/>
      <c r="J259" s="106"/>
      <c r="K259" s="106"/>
      <c r="L259" s="106"/>
      <c r="M259" s="106"/>
      <c r="N259" s="106"/>
      <c r="O259" s="106"/>
      <c r="P259" s="106"/>
      <c r="Q259" s="107"/>
      <c r="R259" s="117" t="s">
        <v>4</v>
      </c>
      <c r="S259" s="107"/>
      <c r="T259" s="118" t="s">
        <v>4</v>
      </c>
      <c r="U259" s="106"/>
      <c r="V259" s="107"/>
      <c r="W259" s="117" t="s">
        <v>4</v>
      </c>
      <c r="X259" s="106"/>
      <c r="Y259" s="106"/>
      <c r="Z259" s="106"/>
      <c r="AA259" s="106"/>
      <c r="AB259" s="106"/>
      <c r="AC259" s="107"/>
      <c r="AD259" s="117"/>
      <c r="AE259" s="106"/>
      <c r="AF259" s="106"/>
      <c r="AG259" s="106"/>
      <c r="AH259" s="106"/>
      <c r="AI259" s="106"/>
      <c r="AJ259" s="106"/>
      <c r="AK259" s="107"/>
      <c r="AL259" s="105"/>
      <c r="AM259" s="106"/>
      <c r="AN259" s="106"/>
      <c r="AO259" s="106"/>
      <c r="AP259" s="107"/>
      <c r="AQ259" s="108"/>
      <c r="AR259" s="106"/>
      <c r="AS259" s="106"/>
      <c r="AT259" s="107"/>
      <c r="AU259" s="108"/>
      <c r="AV259" s="106"/>
      <c r="AW259" s="106"/>
      <c r="AX259" s="106"/>
      <c r="AY259" s="107"/>
      <c r="AZ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f>
        <v/>
      </c>
      <c r="BA259" s="86"/>
      <c r="BB259" s="87"/>
      <c r="BC259" s="85" t="str">
        <f>IF(AND(A259="",R259="SELECCIONE",T259="SELECCIONE",W259="SELECCIONE",AD259="",AL259="",AQ259="",AU259=""),"",IF(OR(OR(A259="",R259="SELECCIONE",T259="SELECCIONE",W259="SELECCIONE",AD259="",AL259="",AQ259="",AU259=""),AND(AQ259="",AU259="")),"COMPLETE TODOS LOS CAMPOS DE LA IZQUIERDA",IF(OR(AQ259&gt;AU259,AND(AQ259="",AU259&lt;&gt;""),AND(AQ259&lt;&gt;"",AU259="")),"VERIFICAR FECHAS",DATEDIF(AQ259,(AU259+1),"YM"))))</f>
        <v/>
      </c>
      <c r="BD259" s="86"/>
      <c r="BE259" s="87"/>
      <c r="BF259" s="85" t="str">
        <f>IF(AND(A259="",R259="SELECCIONE",T259="SELECCIONE",W259="SELECCIONE",AD259="",AL259="",AQ259="",AU259=""),"",IF(OR(OR(A259="",R259="SELECCIONE",T259="SELECCIONE",W259="SELECCIONE",AD259="",AL259="",AQ259="",AU259=""),AND(AQ259="",AU259="")),"COMPLETE TODOS LOS CAMPOS DE LA IZQUIERDA",IF(OR(AQ259&gt;AU259,AND(AQ259="",AU259&lt;&gt;""),AND(AQ259&lt;&gt;"",AU259="")),"VERIFICAR FECHAS",IF(AQ259="",0,IFERROR(DATEDIF(AQ259,(AU259+1),"MD"),"Fecha Inválida")))))</f>
        <v/>
      </c>
      <c r="BG259" s="86"/>
      <c r="BH259" s="87"/>
      <c r="BI259" s="18">
        <f>IF(R259="NO",AZ259,0)</f>
        <v>0</v>
      </c>
      <c r="BJ259" s="18">
        <f>IF(R259="NO",BC259,0)</f>
        <v>0</v>
      </c>
      <c r="BK259" s="18">
        <f>IF(R259="NO",BF259,0)</f>
        <v>0</v>
      </c>
      <c r="BL259" s="18">
        <f>IF(R259="SI",AZ259,0)</f>
        <v>0</v>
      </c>
      <c r="BM259" s="18">
        <f>IF(R259="SI",BC259,0)</f>
        <v>0</v>
      </c>
      <c r="BN259" s="18">
        <f>IF(R259="SI",BF259,0)</f>
        <v>0</v>
      </c>
      <c r="BO259" s="18">
        <f>IF(AND(R259="SI",T259="PÚBLICO"),AZ259,0)</f>
        <v>0</v>
      </c>
      <c r="BP259" s="18">
        <f>IF(AND(R259="SI",T259="PÚBLICO"),BC259,0)</f>
        <v>0</v>
      </c>
      <c r="BQ259" s="18">
        <f>IF(AND(R259="SI",T259="PÚBLICO"),BF259,0)</f>
        <v>0</v>
      </c>
      <c r="BR259" s="1"/>
      <c r="BS259" s="1"/>
      <c r="BT259" s="17"/>
      <c r="BZ259" s="61"/>
      <c r="CA259" s="61"/>
      <c r="CB259" s="61"/>
      <c r="CC259" s="61"/>
      <c r="CD259" s="61"/>
      <c r="CE259" s="61"/>
      <c r="CF259" s="61"/>
      <c r="CG259" s="61"/>
      <c r="CH259" s="61"/>
      <c r="CI259" s="61"/>
      <c r="CJ259" s="61"/>
      <c r="CK259" s="61"/>
      <c r="CL259" s="61"/>
      <c r="CM259" s="61"/>
      <c r="CN259" s="61"/>
    </row>
    <row r="260" spans="1:92" ht="15.75" hidden="1"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
      <c r="BJ260" s="2"/>
      <c r="BK260" s="1"/>
      <c r="BL260" s="1"/>
      <c r="BM260" s="1"/>
      <c r="BN260" s="1"/>
      <c r="BO260" s="1"/>
      <c r="BP260" s="1"/>
      <c r="BQ260" s="1"/>
      <c r="BR260" s="1"/>
      <c r="BS260" s="1"/>
      <c r="BT260" s="17"/>
      <c r="BZ260" s="61"/>
      <c r="CA260" s="61"/>
      <c r="CB260" s="61"/>
      <c r="CC260" s="61"/>
      <c r="CD260" s="61"/>
      <c r="CE260" s="61"/>
      <c r="CF260" s="61"/>
      <c r="CG260" s="61"/>
      <c r="CH260" s="61"/>
      <c r="CI260" s="61"/>
      <c r="CJ260" s="61"/>
      <c r="CK260" s="61"/>
      <c r="CL260" s="61"/>
      <c r="CM260" s="61"/>
      <c r="CN260" s="61"/>
    </row>
    <row r="261" spans="1:92" ht="12" hidden="1" customHeight="1" x14ac:dyDescent="0.25">
      <c r="A261" s="76" t="s">
        <v>33</v>
      </c>
      <c r="B261" s="77"/>
      <c r="C261" s="77"/>
      <c r="D261" s="77"/>
      <c r="E261" s="77"/>
      <c r="F261" s="77"/>
      <c r="G261" s="77"/>
      <c r="H261" s="77"/>
      <c r="I261" s="77"/>
      <c r="J261" s="77"/>
      <c r="K261" s="77"/>
      <c r="L261" s="77"/>
      <c r="M261" s="77"/>
      <c r="N261" s="77"/>
      <c r="O261" s="77"/>
      <c r="P261" s="77"/>
      <c r="Q261" s="78"/>
      <c r="R261" s="76" t="s">
        <v>34</v>
      </c>
      <c r="S261" s="78"/>
      <c r="T261" s="76" t="s">
        <v>35</v>
      </c>
      <c r="U261" s="77"/>
      <c r="V261" s="78"/>
      <c r="W261" s="76" t="s">
        <v>36</v>
      </c>
      <c r="X261" s="77"/>
      <c r="Y261" s="77"/>
      <c r="Z261" s="77"/>
      <c r="AA261" s="77"/>
      <c r="AB261" s="77"/>
      <c r="AC261" s="78"/>
      <c r="AD261" s="76" t="s">
        <v>37</v>
      </c>
      <c r="AE261" s="77"/>
      <c r="AF261" s="77"/>
      <c r="AG261" s="77"/>
      <c r="AH261" s="77"/>
      <c r="AI261" s="77"/>
      <c r="AJ261" s="77"/>
      <c r="AK261" s="78"/>
      <c r="AL261" s="76" t="s">
        <v>38</v>
      </c>
      <c r="AM261" s="77"/>
      <c r="AN261" s="77"/>
      <c r="AO261" s="77"/>
      <c r="AP261" s="78"/>
      <c r="AQ261" s="76" t="s">
        <v>29</v>
      </c>
      <c r="AR261" s="77"/>
      <c r="AS261" s="77"/>
      <c r="AT261" s="78"/>
      <c r="AU261" s="76" t="s">
        <v>30</v>
      </c>
      <c r="AV261" s="77"/>
      <c r="AW261" s="77"/>
      <c r="AX261" s="77"/>
      <c r="AY261" s="78"/>
      <c r="AZ261" s="82" t="s">
        <v>39</v>
      </c>
      <c r="BA261" s="83"/>
      <c r="BB261" s="83"/>
      <c r="BC261" s="83"/>
      <c r="BD261" s="83"/>
      <c r="BE261" s="83"/>
      <c r="BF261" s="83"/>
      <c r="BG261" s="83"/>
      <c r="BH261" s="84"/>
      <c r="BI261" s="1"/>
      <c r="BJ261" s="2"/>
      <c r="BK261" s="1"/>
      <c r="BL261" s="1"/>
      <c r="BM261" s="1"/>
      <c r="BN261" s="1"/>
      <c r="BO261" s="1"/>
      <c r="BP261" s="1"/>
      <c r="BQ261" s="1"/>
      <c r="BR261" s="1"/>
      <c r="BS261" s="1"/>
      <c r="BT261" s="17"/>
      <c r="BZ261" s="61"/>
      <c r="CA261" s="61"/>
      <c r="CB261" s="61"/>
      <c r="CC261" s="61"/>
      <c r="CD261" s="61"/>
      <c r="CE261" s="61"/>
      <c r="CF261" s="61"/>
      <c r="CG261" s="61"/>
      <c r="CH261" s="61"/>
      <c r="CI261" s="61"/>
      <c r="CJ261" s="61"/>
      <c r="CK261" s="61"/>
      <c r="CL261" s="61"/>
      <c r="CM261" s="61"/>
      <c r="CN261" s="61"/>
    </row>
    <row r="262" spans="1:92" ht="32.25" hidden="1" customHeight="1" x14ac:dyDescent="0.25">
      <c r="A262" s="79"/>
      <c r="B262" s="80"/>
      <c r="C262" s="80"/>
      <c r="D262" s="80"/>
      <c r="E262" s="80"/>
      <c r="F262" s="80"/>
      <c r="G262" s="80"/>
      <c r="H262" s="80"/>
      <c r="I262" s="80"/>
      <c r="J262" s="80"/>
      <c r="K262" s="80"/>
      <c r="L262" s="80"/>
      <c r="M262" s="80"/>
      <c r="N262" s="80"/>
      <c r="O262" s="80"/>
      <c r="P262" s="80"/>
      <c r="Q262" s="81"/>
      <c r="R262" s="79"/>
      <c r="S262" s="81"/>
      <c r="T262" s="79"/>
      <c r="U262" s="80"/>
      <c r="V262" s="81"/>
      <c r="W262" s="79"/>
      <c r="X262" s="80"/>
      <c r="Y262" s="80"/>
      <c r="Z262" s="80"/>
      <c r="AA262" s="80"/>
      <c r="AB262" s="80"/>
      <c r="AC262" s="81"/>
      <c r="AD262" s="79"/>
      <c r="AE262" s="80"/>
      <c r="AF262" s="80"/>
      <c r="AG262" s="80"/>
      <c r="AH262" s="80"/>
      <c r="AI262" s="80"/>
      <c r="AJ262" s="80"/>
      <c r="AK262" s="81"/>
      <c r="AL262" s="79"/>
      <c r="AM262" s="80"/>
      <c r="AN262" s="80"/>
      <c r="AO262" s="80"/>
      <c r="AP262" s="81"/>
      <c r="AQ262" s="79"/>
      <c r="AR262" s="80"/>
      <c r="AS262" s="80"/>
      <c r="AT262" s="81"/>
      <c r="AU262" s="79"/>
      <c r="AV262" s="80"/>
      <c r="AW262" s="80"/>
      <c r="AX262" s="80"/>
      <c r="AY262" s="81"/>
      <c r="AZ262" s="82" t="s">
        <v>40</v>
      </c>
      <c r="BA262" s="83"/>
      <c r="BB262" s="84"/>
      <c r="BC262" s="82" t="s">
        <v>41</v>
      </c>
      <c r="BD262" s="83"/>
      <c r="BE262" s="84"/>
      <c r="BF262" s="82" t="s">
        <v>42</v>
      </c>
      <c r="BG262" s="83"/>
      <c r="BH262" s="84"/>
      <c r="BI262" s="90" t="s">
        <v>43</v>
      </c>
      <c r="BJ262" s="91"/>
      <c r="BK262" s="92"/>
      <c r="BL262" s="90" t="s">
        <v>44</v>
      </c>
      <c r="BM262" s="91"/>
      <c r="BN262" s="92"/>
      <c r="BO262" s="93" t="s">
        <v>45</v>
      </c>
      <c r="BP262" s="94"/>
      <c r="BQ262" s="94"/>
      <c r="BR262" s="1"/>
      <c r="BS262" s="1">
        <v>40</v>
      </c>
      <c r="BT262" s="17"/>
      <c r="BZ262" s="61"/>
      <c r="CA262" s="61"/>
      <c r="CB262" s="61"/>
      <c r="CC262" s="61"/>
      <c r="CD262" s="61"/>
      <c r="CE262" s="61"/>
      <c r="CF262" s="61"/>
      <c r="CG262" s="61"/>
      <c r="CH262" s="61"/>
      <c r="CI262" s="61"/>
      <c r="CJ262" s="61"/>
      <c r="CK262" s="61"/>
      <c r="CL262" s="61"/>
      <c r="CM262" s="61"/>
      <c r="CN262" s="61"/>
    </row>
    <row r="263" spans="1:92" ht="41.25" hidden="1" customHeight="1" x14ac:dyDescent="0.25">
      <c r="A263" s="117"/>
      <c r="B263" s="124"/>
      <c r="C263" s="124"/>
      <c r="D263" s="124"/>
      <c r="E263" s="124"/>
      <c r="F263" s="124"/>
      <c r="G263" s="124"/>
      <c r="H263" s="124"/>
      <c r="I263" s="124"/>
      <c r="J263" s="124"/>
      <c r="K263" s="124"/>
      <c r="L263" s="124"/>
      <c r="M263" s="124"/>
      <c r="N263" s="124"/>
      <c r="O263" s="124"/>
      <c r="P263" s="124"/>
      <c r="Q263" s="121"/>
      <c r="R263" s="117" t="s">
        <v>4</v>
      </c>
      <c r="S263" s="121"/>
      <c r="T263" s="118" t="s">
        <v>4</v>
      </c>
      <c r="U263" s="122"/>
      <c r="V263" s="123"/>
      <c r="W263" s="117" t="s">
        <v>4</v>
      </c>
      <c r="X263" s="124"/>
      <c r="Y263" s="124"/>
      <c r="Z263" s="124"/>
      <c r="AA263" s="124"/>
      <c r="AB263" s="124"/>
      <c r="AC263" s="121"/>
      <c r="AD263" s="117"/>
      <c r="AE263" s="124"/>
      <c r="AF263" s="124"/>
      <c r="AG263" s="124"/>
      <c r="AH263" s="124"/>
      <c r="AI263" s="124"/>
      <c r="AJ263" s="124"/>
      <c r="AK263" s="121"/>
      <c r="AL263" s="105"/>
      <c r="AM263" s="134"/>
      <c r="AN263" s="134"/>
      <c r="AO263" s="134"/>
      <c r="AP263" s="135"/>
      <c r="AQ263" s="108"/>
      <c r="AR263" s="119"/>
      <c r="AS263" s="119"/>
      <c r="AT263" s="120"/>
      <c r="AU263" s="108"/>
      <c r="AV263" s="119"/>
      <c r="AW263" s="119"/>
      <c r="AX263" s="119"/>
      <c r="AY263" s="120"/>
      <c r="AZ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f>
        <v/>
      </c>
      <c r="BA263" s="95"/>
      <c r="BB263" s="96"/>
      <c r="BC263" s="85" t="str">
        <f>IF(AND(A263="",R263="SELECCIONE",T263="SELECCIONE",W263="SELECCIONE",AD263="",AL263="",AQ263="",AU263=""),"",IF(OR(OR(A263="",R263="SELECCIONE",T263="SELECCIONE",W263="SELECCIONE",AD263="",AL263="",AQ263="",AU263=""),AND(AQ263="",AU263="")),"COMPLETE TODOS LOS CAMPOS DE LA IZQUIERDA",IF(OR(AQ263&gt;AU263,AND(AQ263="",AU263&lt;&gt;""),AND(AQ263&lt;&gt;"",AU263="")),"VERIFICAR FECHAS",DATEDIF(AQ263,(AU263+1),"YM"))))</f>
        <v/>
      </c>
      <c r="BD263" s="95"/>
      <c r="BE263" s="96"/>
      <c r="BF263" s="85" t="str">
        <f>IF(AND(A263="",R263="SELECCIONE",T263="SELECCIONE",W263="SELECCIONE",AD263="",AL263="",AQ263="",AU263=""),"",IF(OR(OR(A263="",R263="SELECCIONE",T263="SELECCIONE",W263="SELECCIONE",AD263="",AL263="",AQ263="",AU263=""),AND(AQ263="",AU263="")),"COMPLETE TODOS LOS CAMPOS DE LA IZQUIERDA",IF(OR(AQ263&gt;AU263,AND(AQ263="",AU263&lt;&gt;""),AND(AQ263&lt;&gt;"",AU263="")),"VERIFICAR FECHAS",IF(AQ263="",0,IFERROR(DATEDIF(AQ263,(AU263+1),"MD"),"Fecha Inválida")))))</f>
        <v/>
      </c>
      <c r="BG263" s="95"/>
      <c r="BH263" s="96"/>
      <c r="BI263" s="18">
        <f>IF(R263="NO",AZ263,0)</f>
        <v>0</v>
      </c>
      <c r="BJ263" s="18">
        <f>IF(R263="NO",BC263,0)</f>
        <v>0</v>
      </c>
      <c r="BK263" s="18">
        <f>IF(R263="NO",BF263,0)</f>
        <v>0</v>
      </c>
      <c r="BL263" s="18">
        <f>IF(R263="SI",AZ263,0)</f>
        <v>0</v>
      </c>
      <c r="BM263" s="18">
        <f>IF(R263="SI",BC263,0)</f>
        <v>0</v>
      </c>
      <c r="BN263" s="18">
        <f>IF(R263="SI",BF263,0)</f>
        <v>0</v>
      </c>
      <c r="BO263" s="18">
        <f>IF(AND(R263="SI",T263="PÚBLICO"),AZ263,0)</f>
        <v>0</v>
      </c>
      <c r="BP263" s="18">
        <f>IF(AND(R263="SI",T263="PÚBLICO"),BC263,0)</f>
        <v>0</v>
      </c>
      <c r="BQ263" s="18">
        <f>IF(AND(R263="SI",T263="PÚBLICO"),BF263,0)</f>
        <v>0</v>
      </c>
      <c r="BR263" s="1"/>
      <c r="BS263" s="1"/>
      <c r="BT263" s="17"/>
      <c r="BZ263" s="61"/>
      <c r="CA263" s="61"/>
      <c r="CB263" s="61"/>
      <c r="CC263" s="61"/>
      <c r="CD263" s="61"/>
      <c r="CE263" s="61"/>
      <c r="CF263" s="61"/>
      <c r="CG263" s="61"/>
      <c r="CH263" s="61"/>
      <c r="CI263" s="61"/>
      <c r="CJ263" s="61"/>
      <c r="CK263" s="61"/>
      <c r="CL263" s="61"/>
      <c r="CM263" s="61"/>
      <c r="CN263" s="61"/>
    </row>
    <row r="264" spans="1:92" ht="15.75" hidden="1"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
      <c r="BJ264" s="2"/>
      <c r="BK264" s="1"/>
      <c r="BL264" s="1"/>
      <c r="BM264" s="1"/>
      <c r="BN264" s="1"/>
      <c r="BO264" s="1"/>
      <c r="BP264" s="1"/>
      <c r="BQ264" s="1"/>
      <c r="BR264" s="1"/>
      <c r="BS264" s="1"/>
      <c r="BT264" s="17"/>
      <c r="BZ264" s="61"/>
      <c r="CA264" s="61"/>
      <c r="CB264" s="61"/>
      <c r="CC264" s="61"/>
      <c r="CD264" s="61"/>
      <c r="CE264" s="61"/>
      <c r="CF264" s="61"/>
      <c r="CG264" s="61"/>
      <c r="CH264" s="61"/>
      <c r="CI264" s="61"/>
      <c r="CJ264" s="61"/>
      <c r="CK264" s="61"/>
      <c r="CL264" s="61"/>
      <c r="CM264" s="61"/>
      <c r="CN264" s="61"/>
    </row>
    <row r="265" spans="1:92" ht="21.75" customHeight="1" x14ac:dyDescent="0.25">
      <c r="A265" s="128" t="s">
        <v>46</v>
      </c>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30"/>
      <c r="AZ265" s="125" t="s">
        <v>40</v>
      </c>
      <c r="BA265" s="126"/>
      <c r="BB265" s="127"/>
      <c r="BC265" s="125" t="s">
        <v>41</v>
      </c>
      <c r="BD265" s="126"/>
      <c r="BE265" s="127"/>
      <c r="BF265" s="125" t="s">
        <v>42</v>
      </c>
      <c r="BG265" s="126"/>
      <c r="BH265" s="127"/>
      <c r="BI265" s="1"/>
      <c r="BJ265" s="2"/>
      <c r="BK265" s="2"/>
      <c r="BL265" s="2"/>
      <c r="BM265" s="7"/>
      <c r="BN265" s="7"/>
      <c r="BO265" s="20">
        <f>SUM(BO107+BO111+BO115+BO119+BO123+BO127+BO131+BO135+BO139+BO143+BO147+BO151+BO155+BO159+BO163+BO167+BO171+BO175+BO179+BO183+BO187+BO191+BO195+BO199+BO203+BO207+BO211+BO215+BO219+BO223+BO227+BO231+BO235+BO239+BO243+BO247+BO251+BO255+BO259+BO263)</f>
        <v>0</v>
      </c>
      <c r="BP265" s="20">
        <f>SUM(BP107+BP111+BP115+BP119+BP123+BP127+BP131+BP135+BP139+BP143+BP147+BP151+BP155+BP159+BP163+BP167+BP171+BP175+BP179+BP183+BP187+BP191+BP195+BP199+BP203+BP207+BP211+BP215+BP219+BP223+BP227+BP231+BP235+BP239+BP243+BP247+BP251+BP255+BP259+BP263)+BQ266</f>
        <v>0</v>
      </c>
      <c r="BQ265" s="20">
        <f>SUM(BQ107+BQ111+BQ115+BQ119+BQ123+BQ127+BQ131+BQ135+BQ139+BQ143+BQ147+BQ151+BQ155+BQ159+BQ163+BQ167+BQ171+BQ175+BQ179+BQ183+BQ187+BQ191+BQ195+BQ199+BQ203+BQ207+BQ211+BQ215+BQ219+BQ223+BQ227+BQ231+BQ235+BQ239+BQ243+BQ247+BQ251+BQ255+BQ259+BQ263)</f>
        <v>0</v>
      </c>
      <c r="BR265" s="2"/>
      <c r="BS265" s="7"/>
      <c r="BT265" s="21"/>
      <c r="BU265" s="3"/>
      <c r="BV265" s="3"/>
      <c r="BW265" s="3"/>
      <c r="BX265" s="3"/>
      <c r="BY265" s="3"/>
      <c r="BZ265" s="10"/>
      <c r="CA265" s="10"/>
      <c r="CB265" s="10"/>
      <c r="CC265" s="10"/>
      <c r="CD265" s="10"/>
      <c r="CE265" s="10"/>
      <c r="CF265" s="10"/>
      <c r="CG265" s="10"/>
      <c r="CH265" s="10"/>
      <c r="CI265" s="10"/>
      <c r="CJ265" s="10"/>
      <c r="CK265" s="10"/>
      <c r="CL265" s="10"/>
      <c r="CM265" s="10"/>
      <c r="CN265" s="61"/>
    </row>
    <row r="266" spans="1:92" ht="24.75" customHeight="1" x14ac:dyDescent="0.25">
      <c r="A266" s="131"/>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3"/>
      <c r="AZ266" s="85">
        <f>IFERROR(BO265+BP266,"Revisar fechas")</f>
        <v>0</v>
      </c>
      <c r="BA266" s="86"/>
      <c r="BB266" s="87"/>
      <c r="BC266" s="85">
        <f>IFERROR(IF(BP266&gt;0,BP265-(BP266*12),BP265),"Revisar fechas")</f>
        <v>0</v>
      </c>
      <c r="BD266" s="86"/>
      <c r="BE266" s="87"/>
      <c r="BF266" s="85">
        <f>IFERROR(IF(BQ266&gt;0,BQ265-(BQ266*30),BQ265),"Revisar fechas")</f>
        <v>0</v>
      </c>
      <c r="BG266" s="86"/>
      <c r="BH266" s="87"/>
      <c r="BI266" s="1"/>
      <c r="BJ266" s="2"/>
      <c r="BK266" s="2"/>
      <c r="BL266" s="2"/>
      <c r="BM266" s="2"/>
      <c r="BN266" s="2"/>
      <c r="BO266" s="2"/>
      <c r="BP266" s="22">
        <f>IF(BP265&gt;=12,INT(BP265/12),0)</f>
        <v>0</v>
      </c>
      <c r="BQ266" s="22">
        <f>IF(BQ265&gt;=30,INT(BQ265/30),0)</f>
        <v>0</v>
      </c>
      <c r="BR266" s="2"/>
      <c r="BS266" s="4"/>
      <c r="BT266" s="8"/>
      <c r="BU266" s="3"/>
      <c r="BV266" s="3"/>
      <c r="BW266" s="3"/>
      <c r="BX266" s="3"/>
      <c r="BY266" s="3"/>
      <c r="BZ266" s="3"/>
      <c r="CA266" s="3"/>
      <c r="CB266" s="3"/>
      <c r="CC266" s="3"/>
      <c r="CD266" s="3"/>
      <c r="CE266" s="3"/>
      <c r="CF266" s="3"/>
      <c r="CG266" s="3"/>
      <c r="CH266" s="3"/>
      <c r="CI266" s="3"/>
      <c r="CJ266" s="3"/>
      <c r="CK266" s="3"/>
      <c r="CL266" s="3"/>
      <c r="CM266" s="3"/>
    </row>
    <row r="267" spans="1:92" ht="5.0999999999999996"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3"/>
      <c r="BA267" s="3"/>
      <c r="BB267" s="3"/>
      <c r="BC267" s="3"/>
      <c r="BD267" s="3"/>
      <c r="BE267" s="3"/>
      <c r="BF267" s="3"/>
      <c r="BG267" s="3"/>
      <c r="BH267" s="3"/>
      <c r="BI267" s="1"/>
      <c r="BJ267" s="2"/>
      <c r="BK267" s="2"/>
      <c r="BL267" s="2"/>
      <c r="BM267" s="2"/>
      <c r="BN267" s="2"/>
      <c r="BO267" s="2"/>
      <c r="BP267" s="2"/>
      <c r="BQ267" s="2"/>
      <c r="BR267" s="2"/>
      <c r="BS267" s="2"/>
      <c r="BT267" s="3"/>
      <c r="BU267" s="3"/>
      <c r="BV267" s="3"/>
      <c r="BW267" s="3"/>
      <c r="BX267" s="3"/>
      <c r="BY267" s="3"/>
      <c r="BZ267" s="3"/>
      <c r="CA267" s="3"/>
      <c r="CB267" s="3"/>
      <c r="CC267" s="3"/>
      <c r="CD267" s="3"/>
      <c r="CE267" s="3"/>
      <c r="CF267" s="3"/>
      <c r="CG267" s="3"/>
      <c r="CH267" s="3"/>
      <c r="CI267" s="3"/>
      <c r="CJ267" s="3"/>
      <c r="CK267" s="3"/>
      <c r="CL267" s="3"/>
      <c r="CM267" s="3"/>
    </row>
    <row r="268" spans="1:92" ht="5.0999999999999996" hidden="1"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23"/>
      <c r="AO268" s="10"/>
      <c r="AP268" s="10"/>
      <c r="AQ268" s="10"/>
      <c r="AR268" s="10"/>
      <c r="AS268" s="10"/>
      <c r="AT268" s="23"/>
      <c r="AU268" s="10"/>
      <c r="AV268" s="10"/>
      <c r="AW268" s="10"/>
      <c r="AX268" s="10"/>
      <c r="AY268" s="10"/>
      <c r="AZ268" s="10"/>
      <c r="BA268" s="10"/>
      <c r="BB268" s="10"/>
      <c r="BC268" s="10"/>
      <c r="BD268" s="10"/>
      <c r="BE268" s="10"/>
      <c r="BF268" s="10"/>
      <c r="BG268" s="10"/>
      <c r="BH268" s="10"/>
      <c r="BI268" s="1"/>
      <c r="BJ268" s="2"/>
      <c r="BK268" s="2"/>
      <c r="BL268" s="2"/>
      <c r="BM268" s="2"/>
      <c r="BN268" s="2"/>
      <c r="BO268" s="2"/>
      <c r="BP268" s="2"/>
      <c r="BQ268" s="2"/>
      <c r="BR268" s="2"/>
      <c r="BS268" s="2"/>
      <c r="BT268" s="3"/>
      <c r="BU268" s="10"/>
      <c r="BV268" s="10"/>
      <c r="BW268" s="10"/>
      <c r="BX268" s="10"/>
      <c r="BY268" s="10"/>
      <c r="BZ268" s="10"/>
      <c r="CA268" s="10"/>
      <c r="CB268" s="10"/>
      <c r="CC268" s="10"/>
      <c r="CD268" s="10"/>
      <c r="CE268" s="10"/>
      <c r="CF268" s="10"/>
      <c r="CG268" s="10"/>
      <c r="CH268" s="10"/>
      <c r="CI268" s="10"/>
      <c r="CJ268" s="10"/>
      <c r="CK268" s="10"/>
      <c r="CL268" s="10"/>
      <c r="CM268" s="10"/>
    </row>
    <row r="269" spans="1:92" ht="21.75" customHeight="1" x14ac:dyDescent="0.25">
      <c r="A269" s="128" t="s">
        <v>47</v>
      </c>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30"/>
      <c r="AZ269" s="125" t="s">
        <v>40</v>
      </c>
      <c r="BA269" s="126"/>
      <c r="BB269" s="127"/>
      <c r="BC269" s="125" t="s">
        <v>41</v>
      </c>
      <c r="BD269" s="126"/>
      <c r="BE269" s="127"/>
      <c r="BF269" s="125" t="s">
        <v>42</v>
      </c>
      <c r="BG269" s="126"/>
      <c r="BH269" s="127"/>
      <c r="BI269" s="1"/>
      <c r="BJ269" s="7"/>
      <c r="BK269" s="7"/>
      <c r="BL269" s="20">
        <f>SUM(BL107+BL111+BL115+BL119+BL123+BL127+BL131+BL135+BL139+BL143+BL147+BL151+BL155+BL159+BL163+BL167+BL171+BL175+BL179+BL183+BL187+BL191+BL195+BL199+BL203+BL207+BL211+BL215+BL219+BL223+BL227+BL231+BL235+BL239+BL243+BL247+BL251+BL255+BL259+BL263)</f>
        <v>0</v>
      </c>
      <c r="BM269" s="20">
        <f>SUM(+BM107+BM111+BM115+BM119+BM123+BM127+BM131+BM135+BM139+BM143+BM147+BM151+BM155+BM159+BM163+BM167+BM171+BM175+BM179+BM183+BM187+BM191+BM195+BM199+BM203+BM207+BM211+BM215+BM219+BM223+BM227+BM231+BM235+BM239+BM243+BM247+BM251+BM255+BM259+BM263)+BN270</f>
        <v>0</v>
      </c>
      <c r="BN269" s="20">
        <f>SUM(BN107+BN111+BN115+BN119+BN123+BN127+BN131+BN135+BN139+BN143+BN147+BN151+BN155+BN159+BN163+BN167+BN171+BN175+BN179+BN183+BN187+BN191+BN195+BN199+BN203+BN207+BN211+BN215+BN219+BN223+BN227+BN231+BN235+BN239+BN243+BN247+BN251+BN255+BN259+BN263)</f>
        <v>0</v>
      </c>
      <c r="BO269" s="2"/>
      <c r="BP269" s="7"/>
      <c r="BQ269" s="7"/>
      <c r="BR269" s="2"/>
      <c r="BS269" s="2"/>
      <c r="BT269" s="3"/>
      <c r="BU269" s="3"/>
      <c r="BV269" s="3"/>
      <c r="BW269" s="3"/>
      <c r="BX269" s="3"/>
      <c r="BY269" s="3"/>
      <c r="BZ269" s="3"/>
      <c r="CA269" s="3"/>
      <c r="CB269" s="3"/>
      <c r="CC269" s="3"/>
      <c r="CD269" s="3"/>
      <c r="CE269" s="3"/>
      <c r="CF269" s="3"/>
      <c r="CG269" s="3"/>
      <c r="CH269" s="3"/>
      <c r="CI269" s="3"/>
      <c r="CJ269" s="3"/>
      <c r="CK269" s="3"/>
      <c r="CL269" s="3"/>
      <c r="CM269" s="3"/>
    </row>
    <row r="270" spans="1:92" ht="24.75" customHeight="1" x14ac:dyDescent="0.25">
      <c r="A270" s="131"/>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3"/>
      <c r="AZ270" s="85">
        <f>IFERROR(BL269+BM270,"Revisar fechas")</f>
        <v>0</v>
      </c>
      <c r="BA270" s="86"/>
      <c r="BB270" s="87"/>
      <c r="BC270" s="85">
        <f>IFERROR(IF(BM270&gt;0,BM269-(BM270*12),BM269),"Revisar fechas")</f>
        <v>0</v>
      </c>
      <c r="BD270" s="86"/>
      <c r="BE270" s="87"/>
      <c r="BF270" s="85">
        <f>IFERROR(IF(BN270&gt;0,BN269-(BN270*30),BN269),"Revisar fechas")</f>
        <v>0</v>
      </c>
      <c r="BG270" s="86"/>
      <c r="BH270" s="87"/>
      <c r="BI270" s="4"/>
      <c r="BJ270" s="4"/>
      <c r="BK270" s="4"/>
      <c r="BL270" s="2"/>
      <c r="BM270" s="20">
        <f>IF(BM269&gt;=12,INT(BM269/12),0)</f>
        <v>0</v>
      </c>
      <c r="BN270" s="20">
        <f>IF(BN269&gt;=30,INT(BN269/30),0)</f>
        <v>0</v>
      </c>
      <c r="BO270" s="2"/>
      <c r="BP270" s="7"/>
      <c r="BQ270" s="7"/>
      <c r="BR270" s="2"/>
      <c r="BS270" s="2"/>
      <c r="BT270" s="3"/>
      <c r="BU270" s="3"/>
      <c r="BV270" s="3"/>
      <c r="BW270" s="3"/>
      <c r="BX270" s="3"/>
      <c r="BY270" s="3"/>
      <c r="BZ270" s="3"/>
      <c r="CA270" s="3"/>
      <c r="CB270" s="3"/>
      <c r="CC270" s="3"/>
      <c r="CD270" s="3"/>
      <c r="CE270" s="3"/>
      <c r="CF270" s="3"/>
      <c r="CG270" s="3"/>
      <c r="CH270" s="3"/>
      <c r="CI270" s="3"/>
      <c r="CJ270" s="3"/>
      <c r="CK270" s="3"/>
      <c r="CL270" s="3"/>
      <c r="CM270" s="3"/>
    </row>
    <row r="271" spans="1:92" ht="9.75" hidden="1"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1"/>
      <c r="BJ271" s="2"/>
      <c r="BK271" s="2"/>
      <c r="BL271" s="2"/>
      <c r="BM271" s="2"/>
      <c r="BN271" s="2"/>
      <c r="BO271" s="2"/>
      <c r="BP271" s="2"/>
      <c r="BQ271" s="2"/>
      <c r="BR271" s="2"/>
      <c r="BS271" s="2"/>
      <c r="BT271" s="3"/>
      <c r="BU271" s="3"/>
      <c r="BV271" s="3"/>
      <c r="BW271" s="3"/>
      <c r="BX271" s="3"/>
      <c r="BY271" s="3"/>
      <c r="BZ271" s="3"/>
      <c r="CA271" s="3"/>
      <c r="CB271" s="3"/>
      <c r="CC271" s="3"/>
      <c r="CD271" s="3"/>
      <c r="CE271" s="3"/>
      <c r="CF271" s="3"/>
      <c r="CG271" s="3"/>
      <c r="CH271" s="3"/>
      <c r="CI271" s="3"/>
      <c r="CJ271" s="3"/>
      <c r="CK271" s="3"/>
      <c r="CL271" s="3"/>
      <c r="CM271" s="3"/>
    </row>
    <row r="272" spans="1:92" ht="9.75" hidden="1"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3"/>
      <c r="AZ272" s="3"/>
      <c r="BA272" s="3"/>
      <c r="BB272" s="3"/>
      <c r="BC272" s="3"/>
      <c r="BD272" s="3"/>
      <c r="BE272" s="3"/>
      <c r="BF272" s="3"/>
      <c r="BG272" s="3"/>
      <c r="BH272" s="3"/>
      <c r="BI272" s="2"/>
      <c r="BJ272" s="2"/>
      <c r="BK272" s="2"/>
      <c r="BL272" s="2"/>
      <c r="BM272" s="2"/>
      <c r="BN272" s="2"/>
      <c r="BO272" s="2"/>
      <c r="BP272" s="2"/>
      <c r="BQ272" s="2"/>
      <c r="BR272" s="2"/>
      <c r="BS272" s="2"/>
      <c r="BT272" s="3"/>
      <c r="BU272" s="3"/>
      <c r="BV272" s="3"/>
      <c r="BW272" s="3"/>
      <c r="BX272" s="3"/>
      <c r="BY272" s="3"/>
      <c r="BZ272" s="3"/>
      <c r="CA272" s="3"/>
      <c r="CB272" s="3"/>
      <c r="CC272" s="3"/>
      <c r="CD272" s="3"/>
      <c r="CE272" s="3"/>
      <c r="CF272" s="3"/>
      <c r="CG272" s="3"/>
      <c r="CH272" s="3"/>
      <c r="CI272" s="3"/>
      <c r="CJ272" s="3"/>
      <c r="CK272" s="3"/>
      <c r="CL272" s="3"/>
      <c r="CM272" s="3"/>
    </row>
    <row r="273" spans="1:91" ht="5.0999999999999996"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24"/>
      <c r="AN273" s="3"/>
      <c r="AO273" s="3"/>
      <c r="AP273" s="3"/>
      <c r="AQ273" s="3"/>
      <c r="AR273" s="3"/>
      <c r="AS273" s="24"/>
      <c r="AT273" s="3"/>
      <c r="AU273" s="3"/>
      <c r="AV273" s="3"/>
      <c r="AW273" s="3"/>
      <c r="AX273" s="3"/>
      <c r="AY273" s="3"/>
      <c r="AZ273" s="3"/>
      <c r="BA273" s="3"/>
      <c r="BB273" s="3"/>
      <c r="BC273" s="3"/>
      <c r="BD273" s="3"/>
      <c r="BE273" s="3"/>
      <c r="BF273" s="3"/>
      <c r="BG273" s="3"/>
      <c r="BH273" s="3"/>
      <c r="BI273" s="2"/>
      <c r="BJ273" s="2"/>
      <c r="BK273" s="2"/>
      <c r="BL273" s="2"/>
      <c r="BM273" s="2"/>
      <c r="BN273" s="2"/>
      <c r="BO273" s="2"/>
      <c r="BP273" s="2"/>
      <c r="BQ273" s="2"/>
      <c r="BR273" s="2"/>
      <c r="BS273" s="2"/>
      <c r="BT273" s="3"/>
      <c r="BU273" s="3"/>
      <c r="BV273" s="3"/>
      <c r="BW273" s="3"/>
      <c r="BX273" s="3"/>
      <c r="BY273" s="3"/>
      <c r="BZ273" s="3"/>
      <c r="CA273" s="3"/>
      <c r="CB273" s="3"/>
      <c r="CC273" s="3"/>
      <c r="CD273" s="3"/>
      <c r="CE273" s="3"/>
      <c r="CF273" s="3"/>
      <c r="CG273" s="3"/>
      <c r="CH273" s="3"/>
      <c r="CI273" s="3"/>
      <c r="CJ273" s="3"/>
      <c r="CK273" s="3"/>
      <c r="CL273" s="3"/>
      <c r="CM273" s="3"/>
    </row>
    <row r="274" spans="1:91" ht="21.75" customHeight="1" x14ac:dyDescent="0.25">
      <c r="A274" s="128" t="s">
        <v>48</v>
      </c>
      <c r="B274" s="129"/>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30"/>
      <c r="AZ274" s="125" t="s">
        <v>40</v>
      </c>
      <c r="BA274" s="126"/>
      <c r="BB274" s="127"/>
      <c r="BC274" s="125" t="s">
        <v>41</v>
      </c>
      <c r="BD274" s="126"/>
      <c r="BE274" s="127"/>
      <c r="BF274" s="125" t="s">
        <v>42</v>
      </c>
      <c r="BG274" s="126"/>
      <c r="BH274" s="127"/>
      <c r="BI274" s="25">
        <f>SUM(+BI107+BI111+BI115+BI119+BI123+BI127+BI131+BI135+BI139+BI143+BI147+BI151+BI155+BI159+BI163+BI167+BI171+BI175+BI179+BI183+BI187+BI191+BI195+BI199+BI203+BI207+BI211+BI215+BI219+BI223+BI227+BI231+BI235+BI239+BI243+BI247+BI251+BI255+BI259+BI263)</f>
        <v>0</v>
      </c>
      <c r="BJ274" s="26">
        <f>SUM(+BJ107+BJ111+BJ115+BJ119+BJ123+BJ127+BJ131+BJ135+BJ139+BJ143+BJ147+BJ151+BJ155+BJ159+BJ163+BJ167+BJ171+BJ175+BJ179+BJ183+BJ187+BJ191+BJ195+BJ199+BJ203+BJ207+BJ211+BJ215+BJ219+BJ223+BJ227+BJ231+BJ235+BJ239+BJ243+BJ247+BJ251+BJ255+BJ259+BJ263)+BK275</f>
        <v>0</v>
      </c>
      <c r="BK274" s="26">
        <f>SUM(+BK107+BK111+BK115+BK119+BK123+BK127+BK131+BK135+BK139+BK143+BK147+BK151+BK155+BK159+BK163+BK167+BK171+BK175+BK179+BK183+BK187+BK191+BK195+BK199+BK203+BK207+BK211+BK215+BK219+BK223+BK227+BK231+BK235+BK239+BK243+BK247+BK251+BK255+BK259+BK263)</f>
        <v>0</v>
      </c>
      <c r="BL274" s="2"/>
      <c r="BM274" s="27"/>
      <c r="BN274" s="27"/>
      <c r="BO274" s="2"/>
      <c r="BP274" s="27"/>
      <c r="BQ274" s="27"/>
      <c r="BR274" s="2"/>
      <c r="BS274" s="2"/>
      <c r="BT274" s="3"/>
      <c r="BU274" s="3"/>
      <c r="BV274" s="3"/>
      <c r="BW274" s="3"/>
      <c r="BX274" s="3"/>
      <c r="BY274" s="3"/>
      <c r="BZ274" s="3"/>
      <c r="CA274" s="3"/>
      <c r="CB274" s="3"/>
      <c r="CC274" s="3"/>
      <c r="CD274" s="3"/>
      <c r="CE274" s="3"/>
      <c r="CF274" s="3"/>
      <c r="CG274" s="3"/>
      <c r="CH274" s="3"/>
      <c r="CI274" s="3"/>
      <c r="CJ274" s="3"/>
      <c r="CK274" s="3"/>
      <c r="CL274" s="3"/>
      <c r="CM274" s="3"/>
    </row>
    <row r="275" spans="1:91" ht="24.75" customHeight="1" x14ac:dyDescent="0.25">
      <c r="A275" s="131"/>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3"/>
      <c r="AZ275" s="85">
        <f>IFERROR(BI277+BJ278,"Revisar fechas")</f>
        <v>0</v>
      </c>
      <c r="BA275" s="86"/>
      <c r="BB275" s="87"/>
      <c r="BC275" s="85">
        <f>IFERROR(IF(BJ278&gt;0,BJ277-(BJ278*12),BJ277),"Revisar fechas")</f>
        <v>0</v>
      </c>
      <c r="BD275" s="86"/>
      <c r="BE275" s="87"/>
      <c r="BF275" s="85">
        <f>IFERROR(IF(BK278&gt;0,BK277-(BK278*30),BK277),"Revisar fechas")</f>
        <v>0</v>
      </c>
      <c r="BG275" s="86"/>
      <c r="BH275" s="87"/>
      <c r="BI275" s="28"/>
      <c r="BJ275" s="26">
        <f>IF(BJ274&gt;=12,INT(BJ274/12),0)</f>
        <v>0</v>
      </c>
      <c r="BK275" s="26">
        <f>IF(BK274&gt;=30,INT(BK274/30),0)</f>
        <v>0</v>
      </c>
      <c r="BL275" s="2"/>
      <c r="BM275" s="27"/>
      <c r="BN275" s="27"/>
      <c r="BO275" s="2"/>
      <c r="BP275" s="27"/>
      <c r="BQ275" s="27"/>
      <c r="BR275" s="2"/>
      <c r="BS275" s="2"/>
      <c r="BT275" s="3"/>
      <c r="BU275" s="3"/>
      <c r="BV275" s="3"/>
      <c r="BW275" s="3"/>
      <c r="BX275" s="3"/>
      <c r="BY275" s="3"/>
      <c r="BZ275" s="3"/>
      <c r="CA275" s="3"/>
      <c r="CB275" s="3"/>
      <c r="CC275" s="3"/>
      <c r="CD275" s="3"/>
      <c r="CE275" s="3"/>
      <c r="CF275" s="3"/>
      <c r="CG275" s="3"/>
      <c r="CH275" s="3"/>
      <c r="CI275" s="3"/>
      <c r="CJ275" s="3"/>
      <c r="CK275" s="3"/>
      <c r="CL275" s="3"/>
      <c r="CM275" s="3"/>
    </row>
    <row r="276" spans="1:91" ht="9.75" hidden="1"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22">
        <f>IFERROR(BI274+BJ275,"Revisar fechas")</f>
        <v>0</v>
      </c>
      <c r="BJ276" s="22">
        <f>IFERROR(IF(BJ275&gt;0,BJ274-(BJ275*12),BJ274),"Revisar fechas")</f>
        <v>0</v>
      </c>
      <c r="BK276" s="22">
        <f>IFERROR(IF(BK275&gt;0,BK274-(BK275*30),BK274),"Revisar fechas")</f>
        <v>0</v>
      </c>
      <c r="BL276" s="29"/>
      <c r="BM276" s="4"/>
      <c r="BN276" s="4"/>
      <c r="BO276" s="29"/>
      <c r="BP276" s="4"/>
      <c r="BQ276" s="4"/>
      <c r="BR276" s="2"/>
      <c r="BS276" s="2"/>
      <c r="BT276" s="3"/>
      <c r="BU276" s="10"/>
      <c r="BV276" s="10"/>
      <c r="BW276" s="10"/>
      <c r="BX276" s="10"/>
      <c r="BY276" s="10"/>
      <c r="BZ276" s="10"/>
      <c r="CA276" s="10"/>
      <c r="CB276" s="10"/>
      <c r="CC276" s="10"/>
      <c r="CD276" s="10"/>
      <c r="CE276" s="10"/>
      <c r="CF276" s="10"/>
      <c r="CG276" s="10"/>
      <c r="CH276" s="10"/>
      <c r="CI276" s="10"/>
      <c r="CJ276" s="10"/>
      <c r="CK276" s="10"/>
      <c r="CL276" s="10"/>
      <c r="CM276" s="10"/>
    </row>
    <row r="277" spans="1:91" ht="9.75" hidden="1"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22">
        <f>AZ270+BI276</f>
        <v>0</v>
      </c>
      <c r="BJ277" s="22">
        <f>BC270+BJ276+BK278</f>
        <v>0</v>
      </c>
      <c r="BK277" s="22">
        <f>BK276+BF270</f>
        <v>0</v>
      </c>
      <c r="BL277" s="29"/>
      <c r="BM277" s="4"/>
      <c r="BN277" s="4"/>
      <c r="BO277" s="29"/>
      <c r="BP277" s="4"/>
      <c r="BQ277" s="4"/>
      <c r="BR277" s="2"/>
      <c r="BS277" s="2"/>
      <c r="BT277" s="3"/>
      <c r="BU277" s="10"/>
      <c r="BV277" s="10"/>
      <c r="BW277" s="10"/>
      <c r="BX277" s="10"/>
      <c r="BY277" s="10"/>
      <c r="BZ277" s="10"/>
      <c r="CA277" s="10"/>
      <c r="CB277" s="10"/>
      <c r="CC277" s="10"/>
      <c r="CD277" s="10"/>
      <c r="CE277" s="10"/>
      <c r="CF277" s="10"/>
      <c r="CG277" s="10"/>
      <c r="CH277" s="10"/>
      <c r="CI277" s="10"/>
      <c r="CJ277" s="10"/>
      <c r="CK277" s="10"/>
      <c r="CL277" s="10"/>
      <c r="CM277" s="10"/>
    </row>
    <row r="278" spans="1:91" ht="9.75" hidden="1"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3"/>
      <c r="BA278" s="3"/>
      <c r="BB278" s="3"/>
      <c r="BC278" s="3"/>
      <c r="BD278" s="3"/>
      <c r="BE278" s="3"/>
      <c r="BF278" s="3"/>
      <c r="BG278" s="3"/>
      <c r="BH278" s="3"/>
      <c r="BI278" s="4"/>
      <c r="BJ278" s="22">
        <f>IF(BJ277&gt;=12,INT(BJ277/12),0)</f>
        <v>0</v>
      </c>
      <c r="BK278" s="22">
        <f>IF(BK277&gt;=30,INT(BK277/30),0)</f>
        <v>0</v>
      </c>
      <c r="BL278" s="29"/>
      <c r="BM278" s="4"/>
      <c r="BN278" s="4"/>
      <c r="BO278" s="29"/>
      <c r="BP278" s="4"/>
      <c r="BQ278" s="4"/>
      <c r="BR278" s="2"/>
      <c r="BS278" s="2"/>
      <c r="BT278" s="3"/>
      <c r="BU278" s="10"/>
      <c r="BV278" s="10"/>
      <c r="BW278" s="10"/>
      <c r="BX278" s="10"/>
      <c r="BY278" s="10"/>
      <c r="BZ278" s="10"/>
      <c r="CA278" s="10"/>
      <c r="CB278" s="10"/>
      <c r="CC278" s="10"/>
      <c r="CD278" s="10"/>
      <c r="CE278" s="10"/>
      <c r="CF278" s="10"/>
      <c r="CG278" s="10"/>
      <c r="CH278" s="10"/>
      <c r="CI278" s="10"/>
      <c r="CJ278" s="10"/>
      <c r="CK278" s="10"/>
      <c r="CL278" s="10"/>
      <c r="CM278" s="10"/>
    </row>
    <row r="279" spans="1:91" ht="5.0999999999999996"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3"/>
      <c r="BA279" s="3"/>
      <c r="BB279" s="3"/>
      <c r="BC279" s="3"/>
      <c r="BD279" s="3"/>
      <c r="BE279" s="3"/>
      <c r="BF279" s="3"/>
      <c r="BG279" s="3"/>
      <c r="BH279" s="3"/>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1" ht="19.5" customHeight="1" x14ac:dyDescent="0.25">
      <c r="A280" s="145" t="s">
        <v>4946</v>
      </c>
      <c r="B280" s="146"/>
      <c r="C280" s="146"/>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
      <c r="BJ280" s="2"/>
      <c r="BK280" s="2"/>
      <c r="BL280" s="2"/>
      <c r="BM280" s="2"/>
      <c r="BN280" s="2"/>
      <c r="BO280" s="2"/>
      <c r="BP280" s="2"/>
      <c r="BQ280" s="2"/>
      <c r="BR280" s="1"/>
      <c r="BS280" s="2"/>
      <c r="BT280" s="3"/>
      <c r="BU280" s="3"/>
      <c r="BV280" s="3"/>
      <c r="BW280" s="3"/>
      <c r="BX280" s="3"/>
      <c r="BY280" s="3"/>
      <c r="BZ280" s="3"/>
      <c r="CA280" s="3"/>
      <c r="CB280" s="3"/>
      <c r="CC280" s="3"/>
      <c r="CD280" s="3"/>
      <c r="CE280" s="3"/>
      <c r="CF280" s="3"/>
      <c r="CG280" s="3"/>
      <c r="CH280" s="3"/>
      <c r="CI280" s="3"/>
      <c r="CJ280" s="3"/>
      <c r="CK280" s="3"/>
      <c r="CL280" s="3"/>
      <c r="CM280" s="3"/>
    </row>
    <row r="281" spans="1:91" ht="5.0999999999999996"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2"/>
      <c r="BJ281" s="2"/>
      <c r="BK281" s="30"/>
      <c r="BL281" s="2"/>
      <c r="BM281" s="2"/>
      <c r="BN281" s="2"/>
      <c r="BO281" s="2"/>
      <c r="BP281" s="2"/>
      <c r="BQ281" s="2"/>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1" ht="30" customHeight="1" x14ac:dyDescent="0.25">
      <c r="A282" s="73" t="s">
        <v>49</v>
      </c>
      <c r="B282" s="147"/>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8"/>
      <c r="BB282" s="73" t="s">
        <v>50</v>
      </c>
      <c r="BC282" s="147"/>
      <c r="BD282" s="147"/>
      <c r="BE282" s="147"/>
      <c r="BF282" s="147"/>
      <c r="BG282" s="147"/>
      <c r="BH282" s="148"/>
      <c r="BI282" s="1"/>
      <c r="BJ282" s="2"/>
      <c r="BK282" s="2"/>
      <c r="BL282" s="2"/>
      <c r="BM282" s="2"/>
      <c r="BN282" s="2"/>
      <c r="BO282" s="2"/>
      <c r="BP282" s="2"/>
      <c r="BQ282" s="2"/>
      <c r="BR282" s="2"/>
      <c r="BS282" s="2"/>
      <c r="BU282" s="3"/>
      <c r="BV282" s="3"/>
      <c r="BW282" s="3"/>
      <c r="BX282" s="3"/>
      <c r="BY282" s="3"/>
      <c r="BZ282" s="3"/>
      <c r="CA282" s="3"/>
      <c r="CB282" s="3"/>
      <c r="CC282" s="3"/>
      <c r="CD282" s="3"/>
      <c r="CE282" s="3"/>
      <c r="CF282" s="3"/>
      <c r="CG282" s="3"/>
      <c r="CH282" s="3"/>
      <c r="CI282" s="3"/>
      <c r="CJ282" s="3"/>
      <c r="CK282" s="3"/>
      <c r="CL282" s="3"/>
      <c r="CM282" s="3"/>
    </row>
    <row r="283" spans="1:91" ht="16.5" customHeight="1" x14ac:dyDescent="0.25">
      <c r="A283" s="144" t="s">
        <v>51</v>
      </c>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7"/>
      <c r="BI283" s="1"/>
      <c r="BJ283" s="2"/>
      <c r="BK283" s="2"/>
      <c r="BL283" s="2"/>
      <c r="BM283" s="2"/>
      <c r="BN283" s="2"/>
      <c r="BO283" s="2"/>
      <c r="BP283" s="2"/>
      <c r="BQ283" s="2"/>
      <c r="BR283" s="2"/>
      <c r="BS283" s="2"/>
      <c r="BU283" s="3"/>
      <c r="BV283" s="3"/>
      <c r="BW283" s="3"/>
      <c r="BX283" s="3"/>
      <c r="BY283" s="3"/>
      <c r="BZ283" s="3"/>
      <c r="CA283" s="3"/>
      <c r="CB283" s="3"/>
      <c r="CC283" s="3"/>
      <c r="CD283" s="3"/>
      <c r="CE283" s="3"/>
      <c r="CF283" s="3"/>
      <c r="CG283" s="3"/>
      <c r="CH283" s="3"/>
      <c r="CI283" s="3"/>
      <c r="CJ283" s="3"/>
      <c r="CK283" s="3"/>
      <c r="CL283" s="3"/>
      <c r="CM283" s="3"/>
    </row>
    <row r="284" spans="1:91" ht="15" customHeight="1" x14ac:dyDescent="0.25">
      <c r="A284" s="143" t="s">
        <v>52</v>
      </c>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7"/>
      <c r="BB284" s="85" t="s">
        <v>53</v>
      </c>
      <c r="BC284" s="86"/>
      <c r="BD284" s="86"/>
      <c r="BE284" s="86"/>
      <c r="BF284" s="86"/>
      <c r="BG284" s="86"/>
      <c r="BH284" s="87"/>
      <c r="BI284" s="1"/>
      <c r="BJ284" s="2"/>
      <c r="BK284" s="2"/>
      <c r="BL284" s="2"/>
      <c r="BM284" s="2"/>
      <c r="BN284" s="2"/>
      <c r="BO284" s="2"/>
      <c r="BP284" s="2"/>
      <c r="BQ284" s="2"/>
      <c r="BR284" s="2"/>
      <c r="BS284" s="2"/>
      <c r="BU284" s="3"/>
      <c r="BV284" s="3"/>
      <c r="BW284" s="3"/>
      <c r="BX284" s="3"/>
      <c r="BY284" s="3"/>
      <c r="BZ284" s="3"/>
      <c r="CA284" s="3"/>
      <c r="CB284" s="3"/>
      <c r="CC284" s="3"/>
      <c r="CD284" s="3"/>
      <c r="CE284" s="3"/>
      <c r="CF284" s="3"/>
      <c r="CG284" s="3"/>
      <c r="CH284" s="3"/>
      <c r="CI284" s="3"/>
      <c r="CJ284" s="3"/>
      <c r="CK284" s="3"/>
      <c r="CL284" s="3"/>
      <c r="CM284" s="3"/>
    </row>
    <row r="285" spans="1:91" ht="15" customHeight="1" x14ac:dyDescent="0.25">
      <c r="A285" s="143" t="s">
        <v>54</v>
      </c>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7"/>
      <c r="BB285" s="85" t="s">
        <v>53</v>
      </c>
      <c r="BC285" s="86"/>
      <c r="BD285" s="86"/>
      <c r="BE285" s="86"/>
      <c r="BF285" s="86"/>
      <c r="BG285" s="86"/>
      <c r="BH285" s="87"/>
      <c r="BI285" s="1"/>
      <c r="BJ285" s="2"/>
      <c r="BK285" s="2"/>
      <c r="BL285" s="2"/>
      <c r="BM285" s="2"/>
      <c r="BN285" s="2"/>
      <c r="BO285" s="2"/>
      <c r="BP285" s="2"/>
      <c r="BQ285" s="2"/>
      <c r="BR285" s="2"/>
      <c r="BS285" s="2"/>
      <c r="BU285" s="3"/>
      <c r="BV285" s="3"/>
      <c r="BW285" s="3"/>
      <c r="BX285" s="3"/>
      <c r="BY285" s="3"/>
      <c r="BZ285" s="3"/>
      <c r="CA285" s="3"/>
      <c r="CB285" s="3"/>
      <c r="CC285" s="3"/>
      <c r="CD285" s="3"/>
      <c r="CE285" s="3"/>
      <c r="CF285" s="3"/>
      <c r="CG285" s="3"/>
      <c r="CH285" s="3"/>
      <c r="CI285" s="3"/>
      <c r="CJ285" s="3"/>
      <c r="CK285" s="3"/>
      <c r="CL285" s="3"/>
      <c r="CM285" s="3"/>
    </row>
    <row r="286" spans="1:91" ht="15" customHeight="1" x14ac:dyDescent="0.25">
      <c r="A286" s="143" t="s">
        <v>55</v>
      </c>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7"/>
      <c r="BB286" s="85" t="s">
        <v>53</v>
      </c>
      <c r="BC286" s="86"/>
      <c r="BD286" s="86"/>
      <c r="BE286" s="86"/>
      <c r="BF286" s="86"/>
      <c r="BG286" s="86"/>
      <c r="BH286" s="87"/>
      <c r="BI286" s="1"/>
      <c r="BJ286" s="2"/>
      <c r="BK286" s="2"/>
      <c r="BL286" s="2"/>
      <c r="BM286" s="2"/>
      <c r="BN286" s="2"/>
      <c r="BO286" s="2"/>
      <c r="BP286" s="2"/>
      <c r="BQ286" s="2"/>
      <c r="BR286" s="2"/>
      <c r="BS286" s="2"/>
      <c r="BU286" s="3"/>
      <c r="BV286" s="3"/>
      <c r="BW286" s="3"/>
      <c r="BX286" s="3"/>
      <c r="BY286" s="3"/>
      <c r="BZ286" s="3"/>
      <c r="CA286" s="3"/>
      <c r="CB286" s="3"/>
      <c r="CC286" s="3"/>
      <c r="CD286" s="3"/>
      <c r="CE286" s="3"/>
      <c r="CF286" s="3"/>
      <c r="CG286" s="3"/>
      <c r="CH286" s="3"/>
      <c r="CI286" s="3"/>
      <c r="CJ286" s="3"/>
      <c r="CK286" s="3"/>
      <c r="CL286" s="3"/>
      <c r="CM286" s="3"/>
    </row>
    <row r="287" spans="1:91" ht="15" customHeight="1" x14ac:dyDescent="0.25">
      <c r="A287" s="143" t="s">
        <v>56</v>
      </c>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7"/>
      <c r="BB287" s="85" t="s">
        <v>53</v>
      </c>
      <c r="BC287" s="86"/>
      <c r="BD287" s="86"/>
      <c r="BE287" s="86"/>
      <c r="BF287" s="86"/>
      <c r="BG287" s="86"/>
      <c r="BH287" s="87"/>
      <c r="BI287" s="1"/>
      <c r="BJ287" s="2"/>
      <c r="BK287" s="2"/>
      <c r="BL287" s="2"/>
      <c r="BM287" s="2"/>
      <c r="BN287" s="2"/>
      <c r="BO287" s="2"/>
      <c r="BP287" s="2"/>
      <c r="BQ287" s="2"/>
      <c r="BR287" s="2"/>
      <c r="BS287" s="2"/>
      <c r="BT287" s="3"/>
      <c r="BU287" s="3"/>
      <c r="BV287" s="3"/>
      <c r="BW287" s="3"/>
      <c r="BX287" s="3"/>
      <c r="BY287" s="3"/>
      <c r="BZ287" s="3"/>
      <c r="CA287" s="3"/>
      <c r="CB287" s="3"/>
      <c r="CC287" s="3"/>
      <c r="CD287" s="3"/>
      <c r="CE287" s="3"/>
      <c r="CF287" s="3"/>
      <c r="CG287" s="3"/>
      <c r="CH287" s="3"/>
      <c r="CI287" s="3"/>
      <c r="CJ287" s="3"/>
      <c r="CK287" s="3"/>
      <c r="CL287" s="3"/>
      <c r="CM287" s="3"/>
    </row>
    <row r="288" spans="1:91" ht="15" customHeight="1" x14ac:dyDescent="0.25">
      <c r="A288" s="143" t="s">
        <v>56</v>
      </c>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7"/>
      <c r="BB288" s="85" t="s">
        <v>53</v>
      </c>
      <c r="BC288" s="86"/>
      <c r="BD288" s="86"/>
      <c r="BE288" s="86"/>
      <c r="BF288" s="86"/>
      <c r="BG288" s="86"/>
      <c r="BH288" s="87"/>
      <c r="BI288" s="1"/>
      <c r="BJ288" s="2"/>
      <c r="BK288" s="2"/>
      <c r="BL288" s="2"/>
      <c r="BM288" s="2"/>
      <c r="BN288" s="2"/>
      <c r="BO288" s="2"/>
      <c r="BP288" s="2"/>
      <c r="BQ288" s="2"/>
      <c r="BR288" s="2"/>
      <c r="BS288" s="2"/>
      <c r="BT288" s="3"/>
      <c r="BU288" s="3"/>
      <c r="BV288" s="3"/>
      <c r="BW288" s="3"/>
      <c r="BX288" s="3"/>
      <c r="BY288" s="3"/>
      <c r="BZ288" s="3"/>
      <c r="CA288" s="3"/>
      <c r="CB288" s="3"/>
      <c r="CC288" s="3"/>
      <c r="CD288" s="3"/>
      <c r="CE288" s="3"/>
      <c r="CF288" s="3"/>
      <c r="CG288" s="3"/>
      <c r="CH288" s="3"/>
      <c r="CI288" s="3"/>
      <c r="CJ288" s="3"/>
      <c r="CK288" s="3"/>
      <c r="CL288" s="3"/>
      <c r="CM288" s="3"/>
    </row>
    <row r="289" spans="1:91" ht="15" customHeight="1" x14ac:dyDescent="0.25">
      <c r="A289" s="143" t="s">
        <v>56</v>
      </c>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7"/>
      <c r="BB289" s="85" t="s">
        <v>53</v>
      </c>
      <c r="BC289" s="86"/>
      <c r="BD289" s="86"/>
      <c r="BE289" s="86"/>
      <c r="BF289" s="86"/>
      <c r="BG289" s="86"/>
      <c r="BH289" s="87"/>
      <c r="BI289" s="1"/>
      <c r="BJ289" s="2"/>
      <c r="BK289" s="2"/>
      <c r="BL289" s="2"/>
      <c r="BM289" s="2"/>
      <c r="BN289" s="2"/>
      <c r="BO289" s="2"/>
      <c r="BP289" s="2"/>
      <c r="BQ289" s="2"/>
      <c r="BR289" s="2"/>
      <c r="BS289" s="2"/>
      <c r="BT289" s="3"/>
      <c r="BU289" s="3"/>
      <c r="BV289" s="3"/>
      <c r="BW289" s="3"/>
      <c r="BX289" s="3"/>
      <c r="BY289" s="3"/>
      <c r="BZ289" s="3"/>
      <c r="CA289" s="3"/>
      <c r="CB289" s="3"/>
      <c r="CC289" s="3"/>
      <c r="CD289" s="3"/>
      <c r="CE289" s="3"/>
      <c r="CF289" s="3"/>
      <c r="CG289" s="3"/>
      <c r="CH289" s="3"/>
      <c r="CI289" s="3"/>
      <c r="CJ289" s="3"/>
      <c r="CK289" s="3"/>
      <c r="CL289" s="3"/>
      <c r="CM289" s="3"/>
    </row>
    <row r="290" spans="1:91" ht="16.5" customHeight="1" x14ac:dyDescent="0.25">
      <c r="A290" s="144" t="s">
        <v>57</v>
      </c>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7"/>
      <c r="BI290" s="1"/>
      <c r="BJ290" s="2"/>
      <c r="BK290" s="2"/>
      <c r="BL290" s="2"/>
      <c r="BM290" s="2"/>
      <c r="BN290" s="2"/>
      <c r="BO290" s="2"/>
      <c r="BP290" s="2"/>
      <c r="BQ290" s="2"/>
      <c r="BR290" s="2"/>
      <c r="BS290" s="2"/>
      <c r="BT290" s="3"/>
      <c r="BU290" s="3"/>
      <c r="BV290" s="3"/>
      <c r="BW290" s="3"/>
      <c r="BX290" s="3"/>
      <c r="BY290" s="3"/>
      <c r="BZ290" s="3"/>
      <c r="CA290" s="3"/>
      <c r="CB290" s="3"/>
      <c r="CC290" s="3"/>
      <c r="CD290" s="3"/>
      <c r="CE290" s="3"/>
      <c r="CF290" s="3"/>
      <c r="CG290" s="3"/>
      <c r="CH290" s="3"/>
      <c r="CI290" s="3"/>
      <c r="CJ290" s="3"/>
      <c r="CK290" s="3"/>
      <c r="CL290" s="3"/>
      <c r="CM290" s="3"/>
    </row>
    <row r="291" spans="1:91" ht="15" customHeight="1" x14ac:dyDescent="0.25">
      <c r="A291" s="143" t="s">
        <v>58</v>
      </c>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7"/>
      <c r="BB291" s="85" t="s">
        <v>53</v>
      </c>
      <c r="BC291" s="86"/>
      <c r="BD291" s="86"/>
      <c r="BE291" s="86"/>
      <c r="BF291" s="86"/>
      <c r="BG291" s="86"/>
      <c r="BH291" s="87"/>
      <c r="BI291" s="1"/>
      <c r="BJ291" s="2"/>
      <c r="BK291" s="2"/>
      <c r="BL291" s="2"/>
      <c r="BM291" s="2"/>
      <c r="BN291" s="2"/>
      <c r="BO291" s="2"/>
      <c r="BP291" s="2"/>
      <c r="BQ291" s="2"/>
      <c r="BR291" s="2"/>
      <c r="BS291" s="2"/>
      <c r="BU291" s="3"/>
      <c r="BV291" s="3"/>
      <c r="BW291" s="3"/>
      <c r="BX291" s="3"/>
      <c r="BY291" s="3"/>
      <c r="BZ291" s="3"/>
      <c r="CA291" s="3"/>
      <c r="CB291" s="3"/>
      <c r="CC291" s="3"/>
      <c r="CD291" s="3"/>
      <c r="CE291" s="3"/>
      <c r="CF291" s="3"/>
      <c r="CG291" s="3"/>
      <c r="CH291" s="3"/>
      <c r="CI291" s="3"/>
      <c r="CJ291" s="3"/>
      <c r="CK291" s="3"/>
      <c r="CL291" s="3"/>
      <c r="CM291" s="3"/>
    </row>
    <row r="292" spans="1:91" ht="15" customHeight="1" x14ac:dyDescent="0.25">
      <c r="A292" s="143" t="s">
        <v>59</v>
      </c>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7"/>
      <c r="BB292" s="85" t="s">
        <v>53</v>
      </c>
      <c r="BC292" s="86"/>
      <c r="BD292" s="86"/>
      <c r="BE292" s="86"/>
      <c r="BF292" s="86"/>
      <c r="BG292" s="86"/>
      <c r="BH292" s="87"/>
      <c r="BI292" s="1"/>
      <c r="BJ292" s="2"/>
      <c r="BK292" s="2"/>
      <c r="BL292" s="2"/>
      <c r="BM292" s="2"/>
      <c r="BN292" s="2"/>
      <c r="BO292" s="2"/>
      <c r="BP292" s="2"/>
      <c r="BQ292" s="2"/>
      <c r="BR292" s="2"/>
      <c r="BS292" s="2"/>
      <c r="BT292" s="3"/>
      <c r="BU292" s="3"/>
      <c r="BV292" s="3"/>
      <c r="BW292" s="3"/>
      <c r="BX292" s="3"/>
      <c r="BY292" s="3"/>
      <c r="BZ292" s="3"/>
      <c r="CA292" s="3"/>
      <c r="CC292" s="3"/>
      <c r="CD292" s="3"/>
      <c r="CE292" s="3"/>
      <c r="CF292" s="3"/>
      <c r="CG292" s="3"/>
      <c r="CH292" s="3"/>
      <c r="CI292" s="3"/>
      <c r="CJ292" s="3"/>
      <c r="CK292" s="3"/>
      <c r="CL292" s="3"/>
      <c r="CM292" s="3"/>
    </row>
    <row r="293" spans="1:91" ht="15" customHeight="1" x14ac:dyDescent="0.25">
      <c r="A293" s="143" t="s">
        <v>56</v>
      </c>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7"/>
      <c r="BB293" s="85" t="s">
        <v>53</v>
      </c>
      <c r="BC293" s="86"/>
      <c r="BD293" s="86"/>
      <c r="BE293" s="86"/>
      <c r="BF293" s="86"/>
      <c r="BG293" s="86"/>
      <c r="BH293" s="87"/>
      <c r="BI293" s="1"/>
      <c r="BJ293" s="2"/>
      <c r="BK293" s="2"/>
      <c r="BL293" s="2"/>
      <c r="BM293" s="2"/>
      <c r="BN293" s="2"/>
      <c r="BO293" s="2"/>
      <c r="BP293" s="2"/>
      <c r="BQ293" s="2"/>
      <c r="BR293" s="2"/>
      <c r="BS293" s="2"/>
      <c r="BT293" s="3"/>
      <c r="BU293" s="3"/>
      <c r="BV293" s="3"/>
      <c r="BW293" s="3"/>
      <c r="BX293" s="3"/>
      <c r="BY293" s="3"/>
      <c r="BZ293" s="3"/>
      <c r="CA293" s="3"/>
      <c r="CB293" s="3"/>
      <c r="CC293" s="3"/>
      <c r="CD293" s="3"/>
      <c r="CE293" s="3"/>
      <c r="CF293" s="3"/>
      <c r="CG293" s="3"/>
      <c r="CH293" s="3"/>
      <c r="CI293" s="3"/>
      <c r="CJ293" s="3"/>
      <c r="CK293" s="3"/>
      <c r="CL293" s="3"/>
      <c r="CM293" s="3"/>
    </row>
    <row r="294" spans="1:91" ht="15" customHeight="1" x14ac:dyDescent="0.25">
      <c r="A294" s="143" t="s">
        <v>56</v>
      </c>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7"/>
      <c r="BB294" s="85" t="s">
        <v>53</v>
      </c>
      <c r="BC294" s="86"/>
      <c r="BD294" s="86"/>
      <c r="BE294" s="86"/>
      <c r="BF294" s="86"/>
      <c r="BG294" s="86"/>
      <c r="BH294" s="87"/>
      <c r="BI294" s="1"/>
      <c r="BJ294" s="2"/>
      <c r="BK294" s="2"/>
      <c r="BL294" s="2"/>
      <c r="BM294" s="2"/>
      <c r="BN294" s="2"/>
      <c r="BO294" s="2"/>
      <c r="BP294" s="2"/>
      <c r="BQ294" s="2"/>
      <c r="BR294" s="2"/>
      <c r="BS294" s="2"/>
      <c r="BT294" s="3"/>
      <c r="BU294" s="3"/>
      <c r="BV294" s="3"/>
      <c r="BW294" s="3"/>
      <c r="BX294" s="3"/>
      <c r="BY294" s="3"/>
      <c r="BZ294" s="3"/>
      <c r="CA294" s="3"/>
      <c r="CB294" s="3"/>
      <c r="CC294" s="3"/>
      <c r="CD294" s="3"/>
      <c r="CE294" s="3"/>
      <c r="CF294" s="3"/>
      <c r="CG294" s="3"/>
      <c r="CH294" s="3"/>
      <c r="CI294" s="3"/>
      <c r="CJ294" s="3"/>
      <c r="CK294" s="3"/>
      <c r="CL294" s="3"/>
      <c r="CM294" s="3"/>
    </row>
    <row r="295" spans="1:91" ht="16.5" customHeight="1" x14ac:dyDescent="0.25">
      <c r="A295" s="144" t="s">
        <v>60</v>
      </c>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7"/>
      <c r="BI295" s="1"/>
      <c r="BJ295" s="2"/>
      <c r="BK295" s="2"/>
      <c r="BL295" s="2"/>
      <c r="BM295" s="2"/>
      <c r="BN295" s="2"/>
      <c r="BO295" s="2"/>
      <c r="BP295" s="2"/>
      <c r="BQ295" s="2"/>
      <c r="BR295" s="2"/>
      <c r="BS295" s="2"/>
      <c r="BT295" s="3"/>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43" t="s">
        <v>56</v>
      </c>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7"/>
      <c r="BB296" s="85" t="s">
        <v>53</v>
      </c>
      <c r="BC296" s="86"/>
      <c r="BD296" s="86"/>
      <c r="BE296" s="86"/>
      <c r="BF296" s="86"/>
      <c r="BG296" s="86"/>
      <c r="BH296" s="87"/>
      <c r="BI296" s="1"/>
      <c r="BJ296" s="2"/>
      <c r="BK296" s="2"/>
      <c r="BL296" s="2"/>
      <c r="BM296" s="2"/>
      <c r="BN296" s="2"/>
      <c r="BO296" s="2"/>
      <c r="BP296" s="2"/>
      <c r="BQ296" s="2"/>
      <c r="BR296" s="2"/>
      <c r="BS296" s="2"/>
      <c r="BT296" s="3"/>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43" t="s">
        <v>56</v>
      </c>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7"/>
      <c r="BB297" s="85" t="s">
        <v>53</v>
      </c>
      <c r="BC297" s="86"/>
      <c r="BD297" s="86"/>
      <c r="BE297" s="86"/>
      <c r="BF297" s="86"/>
      <c r="BG297" s="86"/>
      <c r="BH297" s="87"/>
      <c r="BI297" s="1"/>
      <c r="BJ297" s="2"/>
      <c r="BK297" s="2"/>
      <c r="BL297" s="2"/>
      <c r="BM297" s="2"/>
      <c r="BN297" s="2"/>
      <c r="BO297" s="2"/>
      <c r="BP297" s="2"/>
      <c r="BQ297" s="2"/>
      <c r="BR297" s="2"/>
      <c r="BS297" s="2"/>
      <c r="BT297" s="3"/>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43" t="s">
        <v>56</v>
      </c>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7"/>
      <c r="BB298" s="85" t="s">
        <v>53</v>
      </c>
      <c r="BC298" s="86"/>
      <c r="BD298" s="86"/>
      <c r="BE298" s="86"/>
      <c r="BF298" s="86"/>
      <c r="BG298" s="86"/>
      <c r="BH298" s="87"/>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43" t="s">
        <v>56</v>
      </c>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7"/>
      <c r="BB299" s="85" t="s">
        <v>53</v>
      </c>
      <c r="BC299" s="86"/>
      <c r="BD299" s="86"/>
      <c r="BE299" s="86"/>
      <c r="BF299" s="86"/>
      <c r="BG299" s="86"/>
      <c r="BH299" s="87"/>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43" t="s">
        <v>56</v>
      </c>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7"/>
      <c r="BB300" s="85" t="s">
        <v>53</v>
      </c>
      <c r="BC300" s="86"/>
      <c r="BD300" s="86"/>
      <c r="BE300" s="86"/>
      <c r="BF300" s="86"/>
      <c r="BG300" s="86"/>
      <c r="BH300" s="87"/>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5.0999999999999996"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2"/>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9.5" customHeight="1" x14ac:dyDescent="0.25">
      <c r="A302" s="145" t="s">
        <v>4947</v>
      </c>
      <c r="B302" s="146"/>
      <c r="C302" s="146"/>
      <c r="D302" s="146"/>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49"/>
      <c r="BJ302" s="49"/>
      <c r="BK302" s="49"/>
      <c r="BL302" s="49"/>
      <c r="BM302" s="49"/>
      <c r="BN302" s="49"/>
      <c r="BO302" s="49"/>
      <c r="BP302" s="49"/>
      <c r="BQ302" s="49"/>
      <c r="BR302" s="49"/>
      <c r="BS302" s="49"/>
      <c r="BT302" s="3"/>
      <c r="BU302" s="3"/>
      <c r="BV302" s="3"/>
      <c r="BW302" s="3"/>
      <c r="BX302" s="3"/>
      <c r="BY302" s="3"/>
      <c r="BZ302" s="3"/>
      <c r="CA302" s="3"/>
      <c r="CB302" s="3"/>
      <c r="CC302" s="3"/>
      <c r="CD302" s="3"/>
      <c r="CE302" s="3"/>
      <c r="CF302" s="3"/>
      <c r="CG302" s="3"/>
      <c r="CH302" s="3"/>
      <c r="CI302" s="3"/>
      <c r="CJ302" s="3"/>
      <c r="CK302" s="3"/>
      <c r="CL302" s="3"/>
      <c r="CM302" s="3"/>
    </row>
    <row r="303" spans="1:91" ht="29.25" customHeight="1" x14ac:dyDescent="0.25">
      <c r="A303" s="204" t="s">
        <v>4930</v>
      </c>
      <c r="B303" s="204"/>
      <c r="C303" s="20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49"/>
      <c r="BJ303" s="49"/>
      <c r="BK303" s="49"/>
      <c r="BL303" s="49"/>
      <c r="BM303" s="49"/>
      <c r="BN303" s="49"/>
      <c r="BO303" s="49"/>
      <c r="BP303" s="49"/>
      <c r="BQ303" s="49"/>
      <c r="BR303" s="49"/>
      <c r="BS303" s="49"/>
      <c r="BT303" s="3"/>
      <c r="BU303" s="3"/>
      <c r="BV303" s="3"/>
      <c r="BW303" s="3"/>
      <c r="BX303" s="3"/>
      <c r="BY303" s="3"/>
      <c r="BZ303" s="3"/>
      <c r="CA303" s="3"/>
      <c r="CB303" s="3"/>
      <c r="CC303" s="3"/>
      <c r="CD303" s="3"/>
      <c r="CE303" s="3"/>
      <c r="CF303" s="3"/>
      <c r="CG303" s="3"/>
      <c r="CH303" s="3"/>
      <c r="CI303" s="3"/>
      <c r="CJ303" s="3"/>
      <c r="CK303" s="3"/>
      <c r="CL303" s="3"/>
      <c r="CM303" s="3"/>
    </row>
    <row r="304" spans="1:91" ht="17.100000000000001" customHeight="1" x14ac:dyDescent="0.25">
      <c r="A304" s="205" t="s">
        <v>4931</v>
      </c>
      <c r="B304" s="205"/>
      <c r="C304" s="205"/>
      <c r="D304" s="205"/>
      <c r="E304" s="205"/>
      <c r="F304" s="205"/>
      <c r="G304" s="205"/>
      <c r="H304" s="205"/>
      <c r="I304" s="205"/>
      <c r="J304" s="205"/>
      <c r="K304" s="205"/>
      <c r="L304" s="205"/>
      <c r="M304" s="205"/>
      <c r="N304" s="205"/>
      <c r="O304" s="205"/>
      <c r="P304" s="205"/>
      <c r="Q304" s="205"/>
      <c r="R304" s="205" t="s">
        <v>4932</v>
      </c>
      <c r="S304" s="205"/>
      <c r="T304" s="205"/>
      <c r="U304" s="205"/>
      <c r="V304" s="205"/>
      <c r="W304" s="205"/>
      <c r="X304" s="205"/>
      <c r="Y304" s="205"/>
      <c r="Z304" s="205"/>
      <c r="AA304" s="205"/>
      <c r="AB304" s="205"/>
      <c r="AC304" s="205"/>
      <c r="AD304" s="205"/>
      <c r="AE304" s="205"/>
      <c r="AF304" s="205"/>
      <c r="AG304" s="205"/>
      <c r="AH304" s="205"/>
      <c r="AI304" s="205"/>
      <c r="AJ304" s="205" t="s">
        <v>4933</v>
      </c>
      <c r="AK304" s="205"/>
      <c r="AL304" s="205"/>
      <c r="AM304" s="205"/>
      <c r="AN304" s="205"/>
      <c r="AO304" s="205"/>
      <c r="AP304" s="205"/>
      <c r="AQ304" s="205"/>
      <c r="AR304" s="205"/>
      <c r="AS304" s="205"/>
      <c r="AT304" s="205"/>
      <c r="AU304" s="205"/>
      <c r="AV304" s="205"/>
      <c r="AW304" s="197" t="s">
        <v>4934</v>
      </c>
      <c r="AX304" s="198"/>
      <c r="AY304" s="198"/>
      <c r="AZ304" s="198"/>
      <c r="BA304" s="198"/>
      <c r="BB304" s="198"/>
      <c r="BC304" s="206"/>
      <c r="BD304" s="205" t="s">
        <v>4935</v>
      </c>
      <c r="BE304" s="205"/>
      <c r="BF304" s="205"/>
      <c r="BG304" s="205"/>
      <c r="BH304" s="205"/>
      <c r="BI304" s="49"/>
      <c r="BJ304" s="49"/>
      <c r="BK304" s="49"/>
      <c r="BL304" s="49"/>
      <c r="BM304" s="49"/>
      <c r="BN304" s="49"/>
      <c r="BO304" s="49"/>
      <c r="BP304" s="49"/>
      <c r="BQ304" s="49"/>
      <c r="BR304" s="49"/>
      <c r="BS304" s="49"/>
      <c r="BT304" s="3"/>
      <c r="BU304" s="3"/>
      <c r="BV304" s="3"/>
      <c r="BW304" s="3"/>
      <c r="BX304" s="3"/>
      <c r="BY304" s="3"/>
      <c r="BZ304" s="3"/>
      <c r="CA304" s="3"/>
      <c r="CB304" s="3"/>
      <c r="CC304" s="3"/>
      <c r="CD304" s="3"/>
      <c r="CE304" s="3"/>
      <c r="CF304" s="3"/>
      <c r="CG304" s="3"/>
      <c r="CH304" s="3"/>
      <c r="CI304" s="3"/>
      <c r="CJ304" s="3"/>
      <c r="CK304" s="3"/>
      <c r="CL304" s="3"/>
      <c r="CM304" s="3"/>
    </row>
    <row r="305" spans="1:91" ht="17.100000000000001" customHeight="1" x14ac:dyDescent="0.2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7"/>
      <c r="AX305" s="208"/>
      <c r="AY305" s="208"/>
      <c r="AZ305" s="208"/>
      <c r="BA305" s="208"/>
      <c r="BB305" s="208"/>
      <c r="BC305" s="209"/>
      <c r="BD305" s="205"/>
      <c r="BE305" s="205"/>
      <c r="BF305" s="205"/>
      <c r="BG305" s="205"/>
      <c r="BH305" s="205"/>
      <c r="BI305" s="49"/>
      <c r="BJ305" s="49"/>
      <c r="BK305" s="49"/>
      <c r="BL305" s="49"/>
      <c r="BM305" s="49"/>
      <c r="BN305" s="49"/>
      <c r="BO305" s="49"/>
      <c r="BP305" s="49"/>
      <c r="BQ305" s="49"/>
      <c r="BR305" s="49"/>
      <c r="BS305" s="49"/>
      <c r="BT305" s="3"/>
      <c r="BU305" s="3"/>
      <c r="BV305" s="3"/>
      <c r="BW305" s="3"/>
      <c r="BX305" s="3"/>
      <c r="BY305" s="3"/>
      <c r="BZ305" s="3"/>
      <c r="CA305" s="3"/>
      <c r="CB305" s="3"/>
      <c r="CC305" s="3"/>
      <c r="CD305" s="3"/>
      <c r="CE305" s="3"/>
      <c r="CF305" s="3"/>
      <c r="CG305" s="3"/>
      <c r="CH305" s="3"/>
      <c r="CI305" s="3"/>
      <c r="CJ305" s="3"/>
      <c r="CK305" s="3"/>
      <c r="CL305" s="3"/>
      <c r="CM305" s="3"/>
    </row>
    <row r="306" spans="1:91" ht="20.100000000000001" customHeight="1" x14ac:dyDescent="0.25">
      <c r="A306" s="136" t="s">
        <v>4</v>
      </c>
      <c r="B306" s="136"/>
      <c r="C306" s="136"/>
      <c r="D306" s="136"/>
      <c r="E306" s="136"/>
      <c r="F306" s="136"/>
      <c r="G306" s="136"/>
      <c r="H306" s="136"/>
      <c r="I306" s="136"/>
      <c r="J306" s="136"/>
      <c r="K306" s="136"/>
      <c r="L306" s="136"/>
      <c r="M306" s="136"/>
      <c r="N306" s="136"/>
      <c r="O306" s="136"/>
      <c r="P306" s="136"/>
      <c r="Q306" s="136"/>
      <c r="R306" s="137"/>
      <c r="S306" s="137"/>
      <c r="T306" s="137"/>
      <c r="U306" s="137"/>
      <c r="V306" s="137"/>
      <c r="W306" s="137"/>
      <c r="X306" s="137"/>
      <c r="Y306" s="137"/>
      <c r="Z306" s="137"/>
      <c r="AA306" s="137"/>
      <c r="AB306" s="137"/>
      <c r="AC306" s="137"/>
      <c r="AD306" s="137"/>
      <c r="AE306" s="137"/>
      <c r="AF306" s="137"/>
      <c r="AG306" s="137"/>
      <c r="AH306" s="137"/>
      <c r="AI306" s="137"/>
      <c r="AJ306" s="138"/>
      <c r="AK306" s="139"/>
      <c r="AL306" s="139"/>
      <c r="AM306" s="139"/>
      <c r="AN306" s="139"/>
      <c r="AO306" s="139"/>
      <c r="AP306" s="139"/>
      <c r="AQ306" s="139"/>
      <c r="AR306" s="139"/>
      <c r="AS306" s="139"/>
      <c r="AT306" s="139"/>
      <c r="AU306" s="139"/>
      <c r="AV306" s="140"/>
      <c r="AW306" s="141"/>
      <c r="AX306" s="141"/>
      <c r="AY306" s="141"/>
      <c r="AZ306" s="141"/>
      <c r="BA306" s="141"/>
      <c r="BB306" s="141"/>
      <c r="BC306" s="141"/>
      <c r="BD306" s="142"/>
      <c r="BE306" s="142"/>
      <c r="BF306" s="142"/>
      <c r="BG306" s="142"/>
      <c r="BH306" s="142"/>
      <c r="BI306" s="49"/>
      <c r="BJ306" s="49"/>
      <c r="BK306" s="49"/>
      <c r="BL306" s="49"/>
      <c r="BM306" s="49"/>
      <c r="BN306" s="49"/>
      <c r="BO306" s="49"/>
      <c r="BP306" s="49"/>
      <c r="BQ306" s="49"/>
      <c r="BR306" s="49"/>
      <c r="BS306" s="49"/>
      <c r="BT306" s="3"/>
      <c r="BU306" s="3"/>
      <c r="BV306" s="3"/>
      <c r="BW306" s="3"/>
      <c r="BX306" s="3"/>
      <c r="BY306" s="3"/>
      <c r="BZ306" s="3"/>
      <c r="CA306" s="3"/>
      <c r="CB306" s="3"/>
      <c r="CC306" s="3"/>
      <c r="CD306" s="3"/>
      <c r="CE306" s="3"/>
      <c r="CF306" s="3"/>
      <c r="CG306" s="3"/>
      <c r="CH306" s="3"/>
      <c r="CI306" s="3"/>
      <c r="CJ306" s="3"/>
      <c r="CK306" s="3"/>
      <c r="CL306" s="3"/>
      <c r="CM306" s="3"/>
    </row>
    <row r="307" spans="1:91" ht="20.100000000000001" customHeight="1" x14ac:dyDescent="0.25">
      <c r="A307" s="136" t="s">
        <v>4</v>
      </c>
      <c r="B307" s="136"/>
      <c r="C307" s="136"/>
      <c r="D307" s="136"/>
      <c r="E307" s="136"/>
      <c r="F307" s="136"/>
      <c r="G307" s="136"/>
      <c r="H307" s="136"/>
      <c r="I307" s="136"/>
      <c r="J307" s="136"/>
      <c r="K307" s="136"/>
      <c r="L307" s="136"/>
      <c r="M307" s="136"/>
      <c r="N307" s="136"/>
      <c r="O307" s="136"/>
      <c r="P307" s="136"/>
      <c r="Q307" s="136"/>
      <c r="R307" s="137"/>
      <c r="S307" s="137"/>
      <c r="T307" s="137"/>
      <c r="U307" s="137"/>
      <c r="V307" s="137"/>
      <c r="W307" s="137"/>
      <c r="X307" s="137"/>
      <c r="Y307" s="137"/>
      <c r="Z307" s="137"/>
      <c r="AA307" s="137"/>
      <c r="AB307" s="137"/>
      <c r="AC307" s="137"/>
      <c r="AD307" s="137"/>
      <c r="AE307" s="137"/>
      <c r="AF307" s="137"/>
      <c r="AG307" s="137"/>
      <c r="AH307" s="137"/>
      <c r="AI307" s="137"/>
      <c r="AJ307" s="138"/>
      <c r="AK307" s="139"/>
      <c r="AL307" s="139"/>
      <c r="AM307" s="139"/>
      <c r="AN307" s="139"/>
      <c r="AO307" s="139"/>
      <c r="AP307" s="139"/>
      <c r="AQ307" s="139"/>
      <c r="AR307" s="139"/>
      <c r="AS307" s="139"/>
      <c r="AT307" s="139"/>
      <c r="AU307" s="139"/>
      <c r="AV307" s="140"/>
      <c r="AW307" s="141"/>
      <c r="AX307" s="141"/>
      <c r="AY307" s="141"/>
      <c r="AZ307" s="141"/>
      <c r="BA307" s="141"/>
      <c r="BB307" s="141"/>
      <c r="BC307" s="141"/>
      <c r="BD307" s="142"/>
      <c r="BE307" s="142"/>
      <c r="BF307" s="142"/>
      <c r="BG307" s="142"/>
      <c r="BH307" s="142"/>
      <c r="BI307" s="49"/>
      <c r="BJ307" s="49"/>
      <c r="BK307" s="49"/>
      <c r="BL307" s="49"/>
      <c r="BM307" s="49"/>
      <c r="BN307" s="49"/>
      <c r="BO307" s="49"/>
      <c r="BP307" s="49"/>
      <c r="BQ307" s="49"/>
      <c r="BR307" s="49"/>
      <c r="BS307" s="49"/>
      <c r="BT307" s="3"/>
      <c r="BU307" s="3"/>
      <c r="BV307" s="3"/>
      <c r="BW307" s="3"/>
      <c r="BX307" s="3"/>
      <c r="BY307" s="3"/>
      <c r="BZ307" s="3"/>
      <c r="CA307" s="3"/>
      <c r="CB307" s="3"/>
      <c r="CC307" s="3"/>
      <c r="CD307" s="3"/>
      <c r="CE307" s="3"/>
      <c r="CF307" s="3"/>
      <c r="CG307" s="3"/>
      <c r="CH307" s="3"/>
      <c r="CI307" s="3"/>
      <c r="CJ307" s="3"/>
      <c r="CK307" s="3"/>
      <c r="CL307" s="3"/>
      <c r="CM307" s="3"/>
    </row>
    <row r="308" spans="1:91" ht="20.100000000000001" customHeight="1" x14ac:dyDescent="0.25">
      <c r="A308" s="136" t="s">
        <v>4</v>
      </c>
      <c r="B308" s="136"/>
      <c r="C308" s="136"/>
      <c r="D308" s="136"/>
      <c r="E308" s="136"/>
      <c r="F308" s="136"/>
      <c r="G308" s="136"/>
      <c r="H308" s="136"/>
      <c r="I308" s="136"/>
      <c r="J308" s="136"/>
      <c r="K308" s="136"/>
      <c r="L308" s="136"/>
      <c r="M308" s="136"/>
      <c r="N308" s="136"/>
      <c r="O308" s="136"/>
      <c r="P308" s="136"/>
      <c r="Q308" s="136"/>
      <c r="R308" s="137"/>
      <c r="S308" s="137"/>
      <c r="T308" s="137"/>
      <c r="U308" s="137"/>
      <c r="V308" s="137"/>
      <c r="W308" s="137"/>
      <c r="X308" s="137"/>
      <c r="Y308" s="137"/>
      <c r="Z308" s="137"/>
      <c r="AA308" s="137"/>
      <c r="AB308" s="137"/>
      <c r="AC308" s="137"/>
      <c r="AD308" s="137"/>
      <c r="AE308" s="137"/>
      <c r="AF308" s="137"/>
      <c r="AG308" s="137"/>
      <c r="AH308" s="137"/>
      <c r="AI308" s="137"/>
      <c r="AJ308" s="138"/>
      <c r="AK308" s="139"/>
      <c r="AL308" s="139"/>
      <c r="AM308" s="139"/>
      <c r="AN308" s="139"/>
      <c r="AO308" s="139"/>
      <c r="AP308" s="139"/>
      <c r="AQ308" s="139"/>
      <c r="AR308" s="139"/>
      <c r="AS308" s="139"/>
      <c r="AT308" s="139"/>
      <c r="AU308" s="139"/>
      <c r="AV308" s="140"/>
      <c r="AW308" s="141"/>
      <c r="AX308" s="141"/>
      <c r="AY308" s="141"/>
      <c r="AZ308" s="141"/>
      <c r="BA308" s="141"/>
      <c r="BB308" s="141"/>
      <c r="BC308" s="141"/>
      <c r="BD308" s="142"/>
      <c r="BE308" s="142"/>
      <c r="BF308" s="142"/>
      <c r="BG308" s="142"/>
      <c r="BH308" s="142"/>
      <c r="BI308" s="49"/>
      <c r="BJ308" s="49"/>
      <c r="BK308" s="49"/>
      <c r="BL308" s="49"/>
      <c r="BM308" s="49"/>
      <c r="BN308" s="49"/>
      <c r="BO308" s="49"/>
      <c r="BP308" s="49"/>
      <c r="BQ308" s="49"/>
      <c r="BR308" s="49"/>
      <c r="BS308" s="49"/>
      <c r="BT308" s="3"/>
      <c r="BU308" s="3"/>
      <c r="BV308" s="3"/>
      <c r="BW308" s="3"/>
      <c r="BX308" s="3"/>
      <c r="BY308" s="3"/>
      <c r="BZ308" s="3"/>
      <c r="CA308" s="3"/>
      <c r="CB308" s="3"/>
      <c r="CC308" s="3"/>
      <c r="CD308" s="3"/>
      <c r="CE308" s="3"/>
      <c r="CF308" s="3"/>
      <c r="CG308" s="3"/>
      <c r="CH308" s="3"/>
      <c r="CI308" s="3"/>
      <c r="CJ308" s="3"/>
      <c r="CK308" s="3"/>
      <c r="CL308" s="3"/>
      <c r="CM308" s="3"/>
    </row>
    <row r="309" spans="1:91" ht="20.100000000000001" customHeight="1" x14ac:dyDescent="0.25">
      <c r="A309" s="136" t="s">
        <v>4</v>
      </c>
      <c r="B309" s="136"/>
      <c r="C309" s="136"/>
      <c r="D309" s="136"/>
      <c r="E309" s="136"/>
      <c r="F309" s="136"/>
      <c r="G309" s="136"/>
      <c r="H309" s="136"/>
      <c r="I309" s="136"/>
      <c r="J309" s="136"/>
      <c r="K309" s="136"/>
      <c r="L309" s="136"/>
      <c r="M309" s="136"/>
      <c r="N309" s="136"/>
      <c r="O309" s="136"/>
      <c r="P309" s="136"/>
      <c r="Q309" s="136"/>
      <c r="R309" s="137"/>
      <c r="S309" s="137"/>
      <c r="T309" s="137"/>
      <c r="U309" s="137"/>
      <c r="V309" s="137"/>
      <c r="W309" s="137"/>
      <c r="X309" s="137"/>
      <c r="Y309" s="137"/>
      <c r="Z309" s="137"/>
      <c r="AA309" s="137"/>
      <c r="AB309" s="137"/>
      <c r="AC309" s="137"/>
      <c r="AD309" s="137"/>
      <c r="AE309" s="137"/>
      <c r="AF309" s="137"/>
      <c r="AG309" s="137"/>
      <c r="AH309" s="137"/>
      <c r="AI309" s="137"/>
      <c r="AJ309" s="138"/>
      <c r="AK309" s="139"/>
      <c r="AL309" s="139"/>
      <c r="AM309" s="139"/>
      <c r="AN309" s="139"/>
      <c r="AO309" s="139"/>
      <c r="AP309" s="139"/>
      <c r="AQ309" s="139"/>
      <c r="AR309" s="139"/>
      <c r="AS309" s="139"/>
      <c r="AT309" s="139"/>
      <c r="AU309" s="139"/>
      <c r="AV309" s="140"/>
      <c r="AW309" s="141"/>
      <c r="AX309" s="141"/>
      <c r="AY309" s="141"/>
      <c r="AZ309" s="141"/>
      <c r="BA309" s="141"/>
      <c r="BB309" s="141"/>
      <c r="BC309" s="141"/>
      <c r="BD309" s="142"/>
      <c r="BE309" s="142"/>
      <c r="BF309" s="142"/>
      <c r="BG309" s="142"/>
      <c r="BH309" s="142"/>
      <c r="BI309" s="49"/>
      <c r="BJ309" s="49"/>
      <c r="BK309" s="49"/>
      <c r="BL309" s="49"/>
      <c r="BM309" s="49"/>
      <c r="BN309" s="49"/>
      <c r="BO309" s="49"/>
      <c r="BP309" s="49"/>
      <c r="BQ309" s="49"/>
      <c r="BR309" s="49"/>
      <c r="BS309" s="49"/>
      <c r="BT309" s="3"/>
      <c r="BU309" s="3"/>
      <c r="BV309" s="3"/>
      <c r="BW309" s="3"/>
      <c r="BX309" s="3"/>
      <c r="BY309" s="3"/>
      <c r="BZ309" s="3"/>
      <c r="CA309" s="3"/>
      <c r="CB309" s="3"/>
      <c r="CC309" s="3"/>
      <c r="CD309" s="3"/>
      <c r="CE309" s="3"/>
      <c r="CF309" s="3"/>
      <c r="CG309" s="3"/>
      <c r="CH309" s="3"/>
      <c r="CI309" s="3"/>
      <c r="CJ309" s="3"/>
      <c r="CK309" s="3"/>
      <c r="CL309" s="3"/>
      <c r="CM309" s="3"/>
    </row>
    <row r="310" spans="1:91" ht="20.100000000000001" customHeight="1" x14ac:dyDescent="0.25">
      <c r="A310" s="136" t="s">
        <v>4</v>
      </c>
      <c r="B310" s="136"/>
      <c r="C310" s="136"/>
      <c r="D310" s="136"/>
      <c r="E310" s="136"/>
      <c r="F310" s="136"/>
      <c r="G310" s="136"/>
      <c r="H310" s="136"/>
      <c r="I310" s="136"/>
      <c r="J310" s="136"/>
      <c r="K310" s="136"/>
      <c r="L310" s="136"/>
      <c r="M310" s="136"/>
      <c r="N310" s="136"/>
      <c r="O310" s="136"/>
      <c r="P310" s="136"/>
      <c r="Q310" s="136"/>
      <c r="R310" s="137"/>
      <c r="S310" s="137"/>
      <c r="T310" s="137"/>
      <c r="U310" s="137"/>
      <c r="V310" s="137"/>
      <c r="W310" s="137"/>
      <c r="X310" s="137"/>
      <c r="Y310" s="137"/>
      <c r="Z310" s="137"/>
      <c r="AA310" s="137"/>
      <c r="AB310" s="137"/>
      <c r="AC310" s="137"/>
      <c r="AD310" s="137"/>
      <c r="AE310" s="137"/>
      <c r="AF310" s="137"/>
      <c r="AG310" s="137"/>
      <c r="AH310" s="137"/>
      <c r="AI310" s="137"/>
      <c r="AJ310" s="138"/>
      <c r="AK310" s="139"/>
      <c r="AL310" s="139"/>
      <c r="AM310" s="139"/>
      <c r="AN310" s="139"/>
      <c r="AO310" s="139"/>
      <c r="AP310" s="139"/>
      <c r="AQ310" s="139"/>
      <c r="AR310" s="139"/>
      <c r="AS310" s="139"/>
      <c r="AT310" s="139"/>
      <c r="AU310" s="139"/>
      <c r="AV310" s="140"/>
      <c r="AW310" s="141"/>
      <c r="AX310" s="141"/>
      <c r="AY310" s="141"/>
      <c r="AZ310" s="141"/>
      <c r="BA310" s="141"/>
      <c r="BB310" s="141"/>
      <c r="BC310" s="141"/>
      <c r="BD310" s="142"/>
      <c r="BE310" s="142"/>
      <c r="BF310" s="142"/>
      <c r="BG310" s="142"/>
      <c r="BH310" s="142"/>
      <c r="BI310" s="49"/>
      <c r="BJ310" s="49"/>
      <c r="BK310" s="49"/>
      <c r="BL310" s="49"/>
      <c r="BM310" s="49"/>
      <c r="BN310" s="49"/>
      <c r="BO310" s="49"/>
      <c r="BP310" s="49"/>
      <c r="BQ310" s="49"/>
      <c r="BR310" s="49"/>
      <c r="BS310" s="49"/>
      <c r="BT310" s="3"/>
      <c r="BU310" s="3"/>
      <c r="BV310" s="3"/>
      <c r="BW310" s="3"/>
      <c r="BX310" s="3"/>
      <c r="BY310" s="3"/>
      <c r="BZ310" s="3"/>
      <c r="CA310" s="3"/>
      <c r="CB310" s="3"/>
      <c r="CC310" s="3"/>
      <c r="CD310" s="3"/>
      <c r="CE310" s="3"/>
      <c r="CF310" s="3"/>
      <c r="CG310" s="3"/>
      <c r="CH310" s="3"/>
      <c r="CI310" s="3"/>
      <c r="CJ310" s="3"/>
      <c r="CK310" s="3"/>
      <c r="CL310" s="3"/>
      <c r="CM310" s="3"/>
    </row>
    <row r="311" spans="1:91" ht="20.100000000000001" customHeight="1" x14ac:dyDescent="0.25">
      <c r="A311" s="136" t="s">
        <v>4</v>
      </c>
      <c r="B311" s="136"/>
      <c r="C311" s="136"/>
      <c r="D311" s="136"/>
      <c r="E311" s="136"/>
      <c r="F311" s="136"/>
      <c r="G311" s="136"/>
      <c r="H311" s="136"/>
      <c r="I311" s="136"/>
      <c r="J311" s="136"/>
      <c r="K311" s="136"/>
      <c r="L311" s="136"/>
      <c r="M311" s="136"/>
      <c r="N311" s="136"/>
      <c r="O311" s="136"/>
      <c r="P311" s="136"/>
      <c r="Q311" s="136"/>
      <c r="R311" s="137"/>
      <c r="S311" s="137"/>
      <c r="T311" s="137"/>
      <c r="U311" s="137"/>
      <c r="V311" s="137"/>
      <c r="W311" s="137"/>
      <c r="X311" s="137"/>
      <c r="Y311" s="137"/>
      <c r="Z311" s="137"/>
      <c r="AA311" s="137"/>
      <c r="AB311" s="137"/>
      <c r="AC311" s="137"/>
      <c r="AD311" s="137"/>
      <c r="AE311" s="137"/>
      <c r="AF311" s="137"/>
      <c r="AG311" s="137"/>
      <c r="AH311" s="137"/>
      <c r="AI311" s="137"/>
      <c r="AJ311" s="138"/>
      <c r="AK311" s="139"/>
      <c r="AL311" s="139"/>
      <c r="AM311" s="139"/>
      <c r="AN311" s="139"/>
      <c r="AO311" s="139"/>
      <c r="AP311" s="139"/>
      <c r="AQ311" s="139"/>
      <c r="AR311" s="139"/>
      <c r="AS311" s="139"/>
      <c r="AT311" s="139"/>
      <c r="AU311" s="139"/>
      <c r="AV311" s="140"/>
      <c r="AW311" s="141"/>
      <c r="AX311" s="141"/>
      <c r="AY311" s="141"/>
      <c r="AZ311" s="141"/>
      <c r="BA311" s="141"/>
      <c r="BB311" s="141"/>
      <c r="BC311" s="141"/>
      <c r="BD311" s="142"/>
      <c r="BE311" s="142"/>
      <c r="BF311" s="142"/>
      <c r="BG311" s="142"/>
      <c r="BH311" s="142"/>
      <c r="BI311" s="49"/>
      <c r="BJ311" s="49"/>
      <c r="BK311" s="49"/>
      <c r="BL311" s="49"/>
      <c r="BM311" s="49"/>
      <c r="BN311" s="49"/>
      <c r="BO311" s="49"/>
      <c r="BP311" s="49"/>
      <c r="BQ311" s="49"/>
      <c r="BR311" s="49"/>
      <c r="BS311" s="49"/>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49"/>
      <c r="BJ312" s="49"/>
      <c r="BK312" s="49"/>
      <c r="BL312" s="49"/>
      <c r="BM312" s="49"/>
      <c r="BN312" s="49"/>
      <c r="BO312" s="49"/>
      <c r="BP312" s="49"/>
      <c r="BQ312" s="49"/>
      <c r="BR312" s="49"/>
      <c r="BS312" s="49"/>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45" t="s">
        <v>4948</v>
      </c>
      <c r="B313" s="146"/>
      <c r="C313" s="146"/>
      <c r="D313" s="146"/>
      <c r="E313" s="146"/>
      <c r="F313" s="146"/>
      <c r="G313" s="146"/>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c r="AK313" s="146"/>
      <c r="AL313" s="146"/>
      <c r="AM313" s="146"/>
      <c r="AN313" s="146"/>
      <c r="AO313" s="146"/>
      <c r="AP313" s="146"/>
      <c r="AQ313" s="146"/>
      <c r="AR313" s="146"/>
      <c r="AS313" s="146"/>
      <c r="AT313" s="146"/>
      <c r="AU313" s="146"/>
      <c r="AV313" s="146"/>
      <c r="AW313" s="146"/>
      <c r="AX313" s="146"/>
      <c r="AY313" s="146"/>
      <c r="AZ313" s="146"/>
      <c r="BA313" s="146"/>
      <c r="BB313" s="146"/>
      <c r="BC313" s="146"/>
      <c r="BD313" s="146"/>
      <c r="BE313" s="146"/>
      <c r="BF313" s="146"/>
      <c r="BG313" s="146"/>
      <c r="BH313" s="146"/>
      <c r="BI313" s="1"/>
      <c r="BJ313" s="2"/>
      <c r="BK313" s="2"/>
      <c r="BL313" s="2"/>
      <c r="BM313" s="2"/>
      <c r="BN313" s="2"/>
      <c r="BO313" s="2"/>
      <c r="BP313" s="2"/>
      <c r="BQ313" s="2"/>
      <c r="BR313" s="1"/>
      <c r="BS313" s="2"/>
      <c r="BT313" s="3"/>
      <c r="BU313" s="3"/>
      <c r="BV313" s="3"/>
      <c r="BW313" s="3"/>
      <c r="BX313" s="3"/>
      <c r="BY313" s="3"/>
      <c r="BZ313" s="3"/>
      <c r="CA313" s="3"/>
      <c r="CB313" s="3"/>
      <c r="CC313" s="3"/>
      <c r="CD313" s="3"/>
      <c r="CE313" s="3"/>
      <c r="CF313" s="3"/>
      <c r="CG313" s="3"/>
      <c r="CH313" s="3"/>
      <c r="CI313" s="3"/>
      <c r="CJ313" s="3"/>
      <c r="CK313" s="3"/>
      <c r="CL313" s="3"/>
      <c r="CM313" s="3"/>
    </row>
    <row r="314" spans="1:91" ht="5.0999999999999996"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2"/>
      <c r="BJ314" s="2"/>
      <c r="BK314" s="2"/>
      <c r="BL314" s="2"/>
      <c r="BM314" s="2"/>
      <c r="BN314" s="2"/>
      <c r="BO314" s="2"/>
      <c r="BP314" s="2"/>
      <c r="BQ314" s="2"/>
      <c r="BR314" s="2"/>
      <c r="BS314" s="2"/>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67" t="s">
        <v>61</v>
      </c>
      <c r="B315" s="177"/>
      <c r="C315" s="177"/>
      <c r="D315" s="177"/>
      <c r="E315" s="177"/>
      <c r="F315" s="177"/>
      <c r="G315" s="177"/>
      <c r="H315" s="177"/>
      <c r="I315" s="177"/>
      <c r="J315" s="177"/>
      <c r="K315" s="177"/>
      <c r="L315" s="177"/>
      <c r="M315" s="177"/>
      <c r="N315" s="177"/>
      <c r="O315" s="177"/>
      <c r="P315" s="177"/>
      <c r="Q315" s="178"/>
      <c r="R315" s="67" t="s">
        <v>1</v>
      </c>
      <c r="S315" s="177"/>
      <c r="T315" s="177"/>
      <c r="U315" s="177"/>
      <c r="V315" s="177"/>
      <c r="W315" s="177"/>
      <c r="X315" s="177"/>
      <c r="Y315" s="177"/>
      <c r="Z315" s="177"/>
      <c r="AA315" s="177"/>
      <c r="AB315" s="177"/>
      <c r="AC315" s="177"/>
      <c r="AD315" s="177"/>
      <c r="AE315" s="177"/>
      <c r="AF315" s="177"/>
      <c r="AG315" s="177"/>
      <c r="AH315" s="177"/>
      <c r="AI315" s="178"/>
      <c r="AJ315" s="67" t="s">
        <v>37</v>
      </c>
      <c r="AK315" s="177"/>
      <c r="AL315" s="177"/>
      <c r="AM315" s="177"/>
      <c r="AN315" s="177"/>
      <c r="AO315" s="177"/>
      <c r="AP315" s="177"/>
      <c r="AQ315" s="177"/>
      <c r="AR315" s="177"/>
      <c r="AS315" s="177"/>
      <c r="AT315" s="177"/>
      <c r="AU315" s="177"/>
      <c r="AV315" s="178"/>
      <c r="AW315" s="67" t="s">
        <v>62</v>
      </c>
      <c r="AX315" s="177"/>
      <c r="AY315" s="177"/>
      <c r="AZ315" s="177"/>
      <c r="BA315" s="177"/>
      <c r="BB315" s="177"/>
      <c r="BC315" s="178"/>
      <c r="BD315" s="67" t="s">
        <v>63</v>
      </c>
      <c r="BE315" s="177"/>
      <c r="BF315" s="177"/>
      <c r="BG315" s="177"/>
      <c r="BH315" s="178"/>
      <c r="BI315" s="1"/>
      <c r="BJ315" s="2"/>
      <c r="BK315" s="2"/>
      <c r="BL315" s="2"/>
      <c r="BM315" s="2"/>
      <c r="BN315" s="2"/>
      <c r="BO315" s="2"/>
      <c r="BP315" s="2"/>
      <c r="BQ315" s="2"/>
      <c r="BR315" s="2"/>
      <c r="BS315" s="2"/>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188"/>
      <c r="B316" s="189"/>
      <c r="C316" s="189"/>
      <c r="D316" s="189"/>
      <c r="E316" s="189"/>
      <c r="F316" s="189"/>
      <c r="G316" s="189"/>
      <c r="H316" s="189"/>
      <c r="I316" s="189"/>
      <c r="J316" s="189"/>
      <c r="K316" s="189"/>
      <c r="L316" s="189"/>
      <c r="M316" s="189"/>
      <c r="N316" s="189"/>
      <c r="O316" s="189"/>
      <c r="P316" s="189"/>
      <c r="Q316" s="190"/>
      <c r="R316" s="188"/>
      <c r="S316" s="189"/>
      <c r="T316" s="189"/>
      <c r="U316" s="189"/>
      <c r="V316" s="189"/>
      <c r="W316" s="189"/>
      <c r="X316" s="189"/>
      <c r="Y316" s="189"/>
      <c r="Z316" s="189"/>
      <c r="AA316" s="189"/>
      <c r="AB316" s="189"/>
      <c r="AC316" s="189"/>
      <c r="AD316" s="189"/>
      <c r="AE316" s="189"/>
      <c r="AF316" s="189"/>
      <c r="AG316" s="189"/>
      <c r="AH316" s="189"/>
      <c r="AI316" s="190"/>
      <c r="AJ316" s="188"/>
      <c r="AK316" s="189"/>
      <c r="AL316" s="189"/>
      <c r="AM316" s="189"/>
      <c r="AN316" s="189"/>
      <c r="AO316" s="189"/>
      <c r="AP316" s="189"/>
      <c r="AQ316" s="189"/>
      <c r="AR316" s="189"/>
      <c r="AS316" s="189"/>
      <c r="AT316" s="189"/>
      <c r="AU316" s="189"/>
      <c r="AV316" s="190"/>
      <c r="AW316" s="188"/>
      <c r="AX316" s="189"/>
      <c r="AY316" s="189"/>
      <c r="AZ316" s="189"/>
      <c r="BA316" s="189"/>
      <c r="BB316" s="189"/>
      <c r="BC316" s="190"/>
      <c r="BD316" s="188"/>
      <c r="BE316" s="189"/>
      <c r="BF316" s="189"/>
      <c r="BG316" s="189"/>
      <c r="BH316" s="190"/>
      <c r="BI316" s="1"/>
      <c r="BJ316" s="2"/>
      <c r="BK316" s="2"/>
      <c r="BL316" s="2"/>
      <c r="BM316" s="2"/>
      <c r="BN316" s="2"/>
      <c r="BO316" s="2"/>
      <c r="BP316" s="2"/>
      <c r="BQ316" s="2"/>
      <c r="BR316" s="2"/>
      <c r="BS316" s="2"/>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85"/>
      <c r="B317" s="86"/>
      <c r="C317" s="86"/>
      <c r="D317" s="86"/>
      <c r="E317" s="86"/>
      <c r="F317" s="86"/>
      <c r="G317" s="86"/>
      <c r="H317" s="86"/>
      <c r="I317" s="86"/>
      <c r="J317" s="86"/>
      <c r="K317" s="86"/>
      <c r="L317" s="86"/>
      <c r="M317" s="86"/>
      <c r="N317" s="86"/>
      <c r="O317" s="86"/>
      <c r="P317" s="86"/>
      <c r="Q317" s="87"/>
      <c r="R317" s="85"/>
      <c r="S317" s="86"/>
      <c r="T317" s="86"/>
      <c r="U317" s="86"/>
      <c r="V317" s="86"/>
      <c r="W317" s="86"/>
      <c r="X317" s="86"/>
      <c r="Y317" s="86"/>
      <c r="Z317" s="86"/>
      <c r="AA317" s="86"/>
      <c r="AB317" s="86"/>
      <c r="AC317" s="86"/>
      <c r="AD317" s="86"/>
      <c r="AE317" s="86"/>
      <c r="AF317" s="86"/>
      <c r="AG317" s="86"/>
      <c r="AH317" s="86"/>
      <c r="AI317" s="87"/>
      <c r="AJ317" s="85"/>
      <c r="AK317" s="86"/>
      <c r="AL317" s="86"/>
      <c r="AM317" s="86"/>
      <c r="AN317" s="86"/>
      <c r="AO317" s="86"/>
      <c r="AP317" s="86"/>
      <c r="AQ317" s="86"/>
      <c r="AR317" s="86"/>
      <c r="AS317" s="86"/>
      <c r="AT317" s="86"/>
      <c r="AU317" s="86"/>
      <c r="AV317" s="87"/>
      <c r="AW317" s="85"/>
      <c r="AX317" s="86"/>
      <c r="AY317" s="86"/>
      <c r="AZ317" s="86"/>
      <c r="BA317" s="86"/>
      <c r="BB317" s="86"/>
      <c r="BC317" s="87"/>
      <c r="BD317" s="85"/>
      <c r="BE317" s="86"/>
      <c r="BF317" s="86"/>
      <c r="BG317" s="86"/>
      <c r="BH317" s="87"/>
      <c r="BI317" s="1"/>
      <c r="BJ317" s="2"/>
      <c r="BK317" s="2"/>
      <c r="BL317" s="2"/>
      <c r="BM317" s="2"/>
      <c r="BN317" s="2"/>
      <c r="BO317" s="2"/>
      <c r="BP317" s="2"/>
      <c r="BQ317" s="2"/>
      <c r="BR317" s="2"/>
      <c r="BS317" s="2"/>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85"/>
      <c r="B318" s="86"/>
      <c r="C318" s="86"/>
      <c r="D318" s="86"/>
      <c r="E318" s="86"/>
      <c r="F318" s="86"/>
      <c r="G318" s="86"/>
      <c r="H318" s="86"/>
      <c r="I318" s="86"/>
      <c r="J318" s="86"/>
      <c r="K318" s="86"/>
      <c r="L318" s="86"/>
      <c r="M318" s="86"/>
      <c r="N318" s="86"/>
      <c r="O318" s="86"/>
      <c r="P318" s="86"/>
      <c r="Q318" s="87"/>
      <c r="R318" s="85"/>
      <c r="S318" s="86"/>
      <c r="T318" s="86"/>
      <c r="U318" s="86"/>
      <c r="V318" s="86"/>
      <c r="W318" s="86"/>
      <c r="X318" s="86"/>
      <c r="Y318" s="86"/>
      <c r="Z318" s="86"/>
      <c r="AA318" s="86"/>
      <c r="AB318" s="86"/>
      <c r="AC318" s="86"/>
      <c r="AD318" s="86"/>
      <c r="AE318" s="86"/>
      <c r="AF318" s="86"/>
      <c r="AG318" s="86"/>
      <c r="AH318" s="86"/>
      <c r="AI318" s="87"/>
      <c r="AJ318" s="85"/>
      <c r="AK318" s="86"/>
      <c r="AL318" s="86"/>
      <c r="AM318" s="86"/>
      <c r="AN318" s="86"/>
      <c r="AO318" s="86"/>
      <c r="AP318" s="86"/>
      <c r="AQ318" s="86"/>
      <c r="AR318" s="86"/>
      <c r="AS318" s="86"/>
      <c r="AT318" s="86"/>
      <c r="AU318" s="86"/>
      <c r="AV318" s="87"/>
      <c r="AW318" s="85"/>
      <c r="AX318" s="86"/>
      <c r="AY318" s="86"/>
      <c r="AZ318" s="86"/>
      <c r="BA318" s="86"/>
      <c r="BB318" s="86"/>
      <c r="BC318" s="87"/>
      <c r="BD318" s="85"/>
      <c r="BE318" s="86"/>
      <c r="BF318" s="86"/>
      <c r="BG318" s="86"/>
      <c r="BH318" s="87"/>
      <c r="BI318" s="1"/>
      <c r="BJ318" s="2"/>
      <c r="BK318" s="2"/>
      <c r="BL318" s="2"/>
      <c r="BM318" s="2"/>
      <c r="BN318" s="2"/>
      <c r="BO318" s="2"/>
      <c r="BP318" s="2"/>
      <c r="BQ318" s="2"/>
      <c r="BR318" s="2"/>
      <c r="BS318" s="2"/>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85"/>
      <c r="B319" s="86"/>
      <c r="C319" s="86"/>
      <c r="D319" s="86"/>
      <c r="E319" s="86"/>
      <c r="F319" s="86"/>
      <c r="G319" s="86"/>
      <c r="H319" s="86"/>
      <c r="I319" s="86"/>
      <c r="J319" s="86"/>
      <c r="K319" s="86"/>
      <c r="L319" s="86"/>
      <c r="M319" s="86"/>
      <c r="N319" s="86"/>
      <c r="O319" s="86"/>
      <c r="P319" s="86"/>
      <c r="Q319" s="87"/>
      <c r="R319" s="85"/>
      <c r="S319" s="86"/>
      <c r="T319" s="86"/>
      <c r="U319" s="86"/>
      <c r="V319" s="86"/>
      <c r="W319" s="86"/>
      <c r="X319" s="86"/>
      <c r="Y319" s="86"/>
      <c r="Z319" s="86"/>
      <c r="AA319" s="86"/>
      <c r="AB319" s="86"/>
      <c r="AC319" s="86"/>
      <c r="AD319" s="86"/>
      <c r="AE319" s="86"/>
      <c r="AF319" s="86"/>
      <c r="AG319" s="86"/>
      <c r="AH319" s="86"/>
      <c r="AI319" s="87"/>
      <c r="AJ319" s="85"/>
      <c r="AK319" s="86"/>
      <c r="AL319" s="86"/>
      <c r="AM319" s="86"/>
      <c r="AN319" s="86"/>
      <c r="AO319" s="86"/>
      <c r="AP319" s="86"/>
      <c r="AQ319" s="86"/>
      <c r="AR319" s="86"/>
      <c r="AS319" s="86"/>
      <c r="AT319" s="86"/>
      <c r="AU319" s="86"/>
      <c r="AV319" s="87"/>
      <c r="AW319" s="85"/>
      <c r="AX319" s="86"/>
      <c r="AY319" s="86"/>
      <c r="AZ319" s="86"/>
      <c r="BA319" s="86"/>
      <c r="BB319" s="86"/>
      <c r="BC319" s="87"/>
      <c r="BD319" s="85"/>
      <c r="BE319" s="86"/>
      <c r="BF319" s="86"/>
      <c r="BG319" s="86"/>
      <c r="BH319" s="87"/>
      <c r="BI319" s="1"/>
      <c r="BJ319" s="2"/>
      <c r="BK319" s="2"/>
      <c r="BL319" s="2"/>
      <c r="BM319" s="2"/>
      <c r="BN319" s="2"/>
      <c r="BO319" s="2"/>
      <c r="BP319" s="2"/>
      <c r="BQ319" s="2"/>
      <c r="BR319" s="2"/>
      <c r="BS319" s="2"/>
      <c r="BT319" s="3"/>
      <c r="BU319" s="3"/>
      <c r="BV319" s="3"/>
      <c r="BW319" s="3"/>
      <c r="BX319" s="3"/>
      <c r="BY319" s="3"/>
      <c r="BZ319" s="3"/>
      <c r="CA319" s="3"/>
      <c r="CB319" s="3"/>
      <c r="CC319" s="3"/>
      <c r="CD319" s="3"/>
      <c r="CE319" s="3"/>
      <c r="CF319" s="3"/>
      <c r="CG319" s="3"/>
      <c r="CH319" s="3"/>
      <c r="CI319" s="3"/>
      <c r="CJ319" s="3"/>
      <c r="CK319" s="3"/>
      <c r="CL319" s="3"/>
      <c r="CM319" s="3"/>
    </row>
    <row r="320" spans="1:91" ht="5.0999999999999996"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1"/>
      <c r="BJ320" s="2"/>
      <c r="BK320" s="2"/>
      <c r="BL320" s="2"/>
      <c r="BM320" s="2"/>
      <c r="BN320" s="2"/>
      <c r="BO320" s="2"/>
      <c r="BP320" s="2"/>
      <c r="BQ320" s="2"/>
      <c r="BR320" s="2"/>
      <c r="BS320" s="2"/>
      <c r="BT320" s="3"/>
      <c r="BU320" s="3"/>
      <c r="BV320" s="3"/>
      <c r="BW320" s="3"/>
      <c r="BX320" s="3"/>
      <c r="BY320" s="3"/>
      <c r="BZ320" s="3"/>
      <c r="CA320" s="3"/>
      <c r="CB320" s="3"/>
      <c r="CC320" s="3"/>
      <c r="CD320" s="3"/>
      <c r="CE320" s="3"/>
      <c r="CF320" s="3"/>
      <c r="CG320" s="3"/>
      <c r="CH320" s="3"/>
      <c r="CI320" s="3"/>
      <c r="CJ320" s="3"/>
      <c r="CK320" s="3"/>
      <c r="CL320" s="3"/>
      <c r="CM320" s="3"/>
    </row>
    <row r="321" spans="1:91" ht="12" customHeight="1" x14ac:dyDescent="0.25">
      <c r="A321" s="212" t="s">
        <v>4951</v>
      </c>
      <c r="B321" s="213"/>
      <c r="C321" s="213"/>
      <c r="D321" s="213"/>
      <c r="E321" s="213"/>
      <c r="F321" s="213"/>
      <c r="G321" s="213"/>
      <c r="H321" s="213"/>
      <c r="I321" s="213"/>
      <c r="J321" s="213"/>
      <c r="K321" s="213"/>
      <c r="L321" s="213"/>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4"/>
      <c r="BI321" s="1" t="s">
        <v>64</v>
      </c>
      <c r="BJ321" s="2"/>
      <c r="BK321" s="2"/>
      <c r="BL321" s="2"/>
      <c r="BM321" s="2"/>
      <c r="BN321" s="2"/>
      <c r="BO321" s="2"/>
      <c r="BP321" s="2"/>
      <c r="BQ321" s="2"/>
      <c r="BR321" s="2"/>
      <c r="BS321" s="2"/>
      <c r="BT321" s="3"/>
      <c r="BU321" s="3"/>
      <c r="BV321" s="3"/>
      <c r="BW321" s="3"/>
      <c r="BX321" s="3"/>
      <c r="BY321" s="3"/>
      <c r="BZ321" s="3"/>
      <c r="CA321" s="3"/>
      <c r="CB321" s="3"/>
      <c r="CC321" s="3"/>
      <c r="CD321" s="3"/>
      <c r="CE321" s="3"/>
      <c r="CF321" s="3"/>
      <c r="CG321" s="3"/>
      <c r="CH321" s="3"/>
      <c r="CI321" s="3"/>
      <c r="CJ321" s="3"/>
      <c r="CK321" s="3"/>
      <c r="CL321" s="3"/>
      <c r="CM321" s="3"/>
    </row>
    <row r="322" spans="1:91" ht="12" customHeight="1" x14ac:dyDescent="0.25">
      <c r="A322" s="215"/>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c r="AB322" s="216"/>
      <c r="AC322" s="216"/>
      <c r="AD322" s="216"/>
      <c r="AE322" s="216"/>
      <c r="AF322" s="216"/>
      <c r="AG322" s="216"/>
      <c r="AH322" s="216"/>
      <c r="AI322" s="216"/>
      <c r="AJ322" s="216"/>
      <c r="AK322" s="216"/>
      <c r="AL322" s="216"/>
      <c r="AM322" s="216"/>
      <c r="AN322" s="216"/>
      <c r="AO322" s="216"/>
      <c r="AP322" s="216"/>
      <c r="AQ322" s="216"/>
      <c r="AR322" s="216"/>
      <c r="AS322" s="216"/>
      <c r="AT322" s="216"/>
      <c r="AU322" s="216"/>
      <c r="AV322" s="216"/>
      <c r="AW322" s="216"/>
      <c r="AX322" s="216"/>
      <c r="AY322" s="216"/>
      <c r="AZ322" s="216"/>
      <c r="BA322" s="216"/>
      <c r="BB322" s="216"/>
      <c r="BC322" s="216"/>
      <c r="BD322" s="216"/>
      <c r="BE322" s="216"/>
      <c r="BF322" s="216"/>
      <c r="BG322" s="216"/>
      <c r="BH322" s="217"/>
      <c r="BI322" s="1"/>
      <c r="BJ322" s="2"/>
      <c r="BK322" s="2"/>
      <c r="BL322" s="2"/>
      <c r="BM322" s="2"/>
      <c r="BN322" s="2"/>
      <c r="BO322" s="2"/>
      <c r="BP322" s="2"/>
      <c r="BQ322" s="2"/>
      <c r="BR322" s="2"/>
      <c r="BS322" s="2"/>
      <c r="BT322" s="3"/>
      <c r="BU322" s="3"/>
      <c r="BV322" s="3"/>
      <c r="BW322" s="3"/>
      <c r="BX322" s="3"/>
      <c r="BY322" s="3"/>
      <c r="BZ322" s="3"/>
      <c r="CA322" s="3"/>
      <c r="CB322" s="3"/>
      <c r="CC322" s="3"/>
      <c r="CD322" s="3"/>
      <c r="CE322" s="3"/>
      <c r="CF322" s="3"/>
      <c r="CG322" s="3"/>
      <c r="CH322" s="3"/>
      <c r="CI322" s="3"/>
      <c r="CJ322" s="3"/>
      <c r="CK322" s="3"/>
      <c r="CL322" s="3"/>
      <c r="CM322" s="3"/>
    </row>
    <row r="323" spans="1:91" ht="12" customHeight="1" x14ac:dyDescent="0.25">
      <c r="A323" s="215"/>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c r="BF323" s="216"/>
      <c r="BG323" s="216"/>
      <c r="BH323" s="217"/>
      <c r="BI323" s="1"/>
      <c r="BJ323" s="2"/>
      <c r="BK323" s="2"/>
      <c r="BL323" s="2"/>
      <c r="BM323" s="2"/>
      <c r="BN323" s="2"/>
      <c r="BO323" s="2"/>
      <c r="BP323" s="2"/>
      <c r="BQ323" s="2"/>
      <c r="BR323" s="2"/>
      <c r="BS323" s="2"/>
      <c r="BT323" s="3"/>
      <c r="BU323" s="3"/>
      <c r="BV323" s="3"/>
      <c r="BW323" s="3"/>
      <c r="BX323" s="3"/>
      <c r="BY323" s="3"/>
      <c r="BZ323" s="3"/>
      <c r="CA323" s="3"/>
      <c r="CB323" s="3"/>
      <c r="CC323" s="3"/>
      <c r="CD323" s="3"/>
      <c r="CE323" s="3"/>
      <c r="CF323" s="3"/>
      <c r="CG323" s="3"/>
      <c r="CH323" s="3"/>
      <c r="CI323" s="3"/>
      <c r="CJ323" s="3"/>
      <c r="CK323" s="3"/>
      <c r="CL323" s="3"/>
      <c r="CM323" s="3"/>
    </row>
    <row r="324" spans="1:91" ht="12" customHeight="1" x14ac:dyDescent="0.25">
      <c r="A324" s="215"/>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c r="BF324" s="216"/>
      <c r="BG324" s="216"/>
      <c r="BH324" s="217"/>
      <c r="BI324" s="1"/>
      <c r="BJ324" s="2"/>
      <c r="BK324" s="2"/>
      <c r="BL324" s="2"/>
      <c r="BM324" s="2"/>
      <c r="BN324" s="2"/>
      <c r="BO324" s="2"/>
      <c r="BP324" s="2"/>
      <c r="BQ324" s="2"/>
      <c r="BR324" s="2"/>
      <c r="BS324" s="2"/>
      <c r="BT324" s="3"/>
      <c r="BU324" s="3"/>
      <c r="BV324" s="3"/>
      <c r="BW324" s="3"/>
      <c r="BX324" s="3"/>
      <c r="BY324" s="3"/>
      <c r="BZ324" s="3"/>
      <c r="CA324" s="3"/>
      <c r="CB324" s="3"/>
      <c r="CC324" s="3"/>
      <c r="CD324" s="3"/>
      <c r="CE324" s="3"/>
      <c r="CF324" s="3"/>
      <c r="CG324" s="3"/>
      <c r="CH324" s="3"/>
      <c r="CI324" s="3"/>
      <c r="CJ324" s="3"/>
      <c r="CK324" s="3"/>
      <c r="CL324" s="3"/>
      <c r="CM324" s="3"/>
    </row>
    <row r="325" spans="1:91" ht="12" customHeight="1" x14ac:dyDescent="0.25">
      <c r="A325" s="215"/>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216"/>
      <c r="BF325" s="216"/>
      <c r="BG325" s="216"/>
      <c r="BH325" s="217"/>
      <c r="BI325" s="1"/>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2" customHeight="1" x14ac:dyDescent="0.25">
      <c r="A326" s="215"/>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216"/>
      <c r="AL326" s="216"/>
      <c r="AM326" s="216"/>
      <c r="AN326" s="216"/>
      <c r="AO326" s="216"/>
      <c r="AP326" s="216"/>
      <c r="AQ326" s="216"/>
      <c r="AR326" s="216"/>
      <c r="AS326" s="216"/>
      <c r="AT326" s="216"/>
      <c r="AU326" s="216"/>
      <c r="AV326" s="216"/>
      <c r="AW326" s="216"/>
      <c r="AX326" s="216"/>
      <c r="AY326" s="216"/>
      <c r="AZ326" s="216"/>
      <c r="BA326" s="216"/>
      <c r="BB326" s="216"/>
      <c r="BC326" s="216"/>
      <c r="BD326" s="216"/>
      <c r="BE326" s="216"/>
      <c r="BF326" s="216"/>
      <c r="BG326" s="216"/>
      <c r="BH326" s="217"/>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x14ac:dyDescent="0.25">
      <c r="A327" s="218"/>
      <c r="B327" s="219"/>
      <c r="C327" s="219"/>
      <c r="D327" s="219"/>
      <c r="E327" s="219"/>
      <c r="F327" s="219"/>
      <c r="G327" s="219"/>
      <c r="H327" s="219"/>
      <c r="I327" s="219"/>
      <c r="J327" s="219"/>
      <c r="K327" s="219"/>
      <c r="L327" s="219"/>
      <c r="M327" s="219"/>
      <c r="N327" s="219"/>
      <c r="O327" s="219"/>
      <c r="P327" s="219"/>
      <c r="Q327" s="219"/>
      <c r="R327" s="219"/>
      <c r="S327" s="219"/>
      <c r="T327" s="219"/>
      <c r="U327" s="219"/>
      <c r="V327" s="219"/>
      <c r="W327" s="219"/>
      <c r="X327" s="219"/>
      <c r="Y327" s="219"/>
      <c r="Z327" s="219"/>
      <c r="AA327" s="219"/>
      <c r="AB327" s="219"/>
      <c r="AC327" s="219"/>
      <c r="AD327" s="219"/>
      <c r="AE327" s="219"/>
      <c r="AF327" s="219"/>
      <c r="AG327" s="219"/>
      <c r="AH327" s="219"/>
      <c r="AI327" s="219"/>
      <c r="AJ327" s="219"/>
      <c r="AK327" s="219"/>
      <c r="AL327" s="219"/>
      <c r="AM327" s="219"/>
      <c r="AN327" s="219"/>
      <c r="AO327" s="219"/>
      <c r="AP327" s="219"/>
      <c r="AQ327" s="219"/>
      <c r="AR327" s="219"/>
      <c r="AS327" s="219"/>
      <c r="AT327" s="219"/>
      <c r="AU327" s="219"/>
      <c r="AV327" s="219"/>
      <c r="AW327" s="219"/>
      <c r="AX327" s="219"/>
      <c r="AY327" s="219"/>
      <c r="AZ327" s="219"/>
      <c r="BA327" s="219"/>
      <c r="BB327" s="219"/>
      <c r="BC327" s="219"/>
      <c r="BD327" s="219"/>
      <c r="BE327" s="219"/>
      <c r="BF327" s="219"/>
      <c r="BG327" s="219"/>
      <c r="BH327" s="220"/>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5.0999999999999996" hidden="1" customHeight="1" x14ac:dyDescent="0.25">
      <c r="A328" s="3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12" customHeight="1" x14ac:dyDescent="0.25">
      <c r="A329" s="212" t="s">
        <v>4952</v>
      </c>
      <c r="B329" s="213"/>
      <c r="C329" s="213"/>
      <c r="D329" s="213"/>
      <c r="E329" s="213"/>
      <c r="F329" s="213"/>
      <c r="G329" s="213"/>
      <c r="H329" s="213"/>
      <c r="I329" s="213"/>
      <c r="J329" s="213"/>
      <c r="K329" s="213"/>
      <c r="L329" s="213"/>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4"/>
      <c r="BI329" s="1"/>
      <c r="BJ329" s="2"/>
      <c r="BK329" s="2"/>
      <c r="BL329" s="2"/>
      <c r="BM329" s="2"/>
      <c r="BN329" s="2"/>
      <c r="BO329" s="2"/>
      <c r="BP329" s="2"/>
      <c r="BQ329" s="3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12" customHeight="1" x14ac:dyDescent="0.25">
      <c r="A330" s="215"/>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c r="AB330" s="216"/>
      <c r="AC330" s="216"/>
      <c r="AD330" s="216"/>
      <c r="AE330" s="216"/>
      <c r="AF330" s="216"/>
      <c r="AG330" s="216"/>
      <c r="AH330" s="216"/>
      <c r="AI330" s="216"/>
      <c r="AJ330" s="216"/>
      <c r="AK330" s="216"/>
      <c r="AL330" s="216"/>
      <c r="AM330" s="216"/>
      <c r="AN330" s="216"/>
      <c r="AO330" s="216"/>
      <c r="AP330" s="216"/>
      <c r="AQ330" s="216"/>
      <c r="AR330" s="216"/>
      <c r="AS330" s="216"/>
      <c r="AT330" s="216"/>
      <c r="AU330" s="216"/>
      <c r="AV330" s="216"/>
      <c r="AW330" s="216"/>
      <c r="AX330" s="216"/>
      <c r="AY330" s="216"/>
      <c r="AZ330" s="216"/>
      <c r="BA330" s="216"/>
      <c r="BB330" s="216"/>
      <c r="BC330" s="216"/>
      <c r="BD330" s="216"/>
      <c r="BE330" s="216"/>
      <c r="BF330" s="216"/>
      <c r="BG330" s="216"/>
      <c r="BH330" s="217"/>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12" customHeight="1" x14ac:dyDescent="0.25">
      <c r="A331" s="215"/>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c r="AB331" s="216"/>
      <c r="AC331" s="216"/>
      <c r="AD331" s="216"/>
      <c r="AE331" s="216"/>
      <c r="AF331" s="216"/>
      <c r="AG331" s="216"/>
      <c r="AH331" s="216"/>
      <c r="AI331" s="216"/>
      <c r="AJ331" s="216"/>
      <c r="AK331" s="216"/>
      <c r="AL331" s="216"/>
      <c r="AM331" s="216"/>
      <c r="AN331" s="216"/>
      <c r="AO331" s="216"/>
      <c r="AP331" s="216"/>
      <c r="AQ331" s="216"/>
      <c r="AR331" s="216"/>
      <c r="AS331" s="216"/>
      <c r="AT331" s="216"/>
      <c r="AU331" s="216"/>
      <c r="AV331" s="216"/>
      <c r="AW331" s="216"/>
      <c r="AX331" s="216"/>
      <c r="AY331" s="216"/>
      <c r="AZ331" s="216"/>
      <c r="BA331" s="216"/>
      <c r="BB331" s="216"/>
      <c r="BC331" s="216"/>
      <c r="BD331" s="216"/>
      <c r="BE331" s="216"/>
      <c r="BF331" s="216"/>
      <c r="BG331" s="216"/>
      <c r="BH331" s="217"/>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15"/>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c r="AB332" s="216"/>
      <c r="AC332" s="216"/>
      <c r="AD332" s="216"/>
      <c r="AE332" s="216"/>
      <c r="AF332" s="216"/>
      <c r="AG332" s="216"/>
      <c r="AH332" s="216"/>
      <c r="AI332" s="216"/>
      <c r="AJ332" s="216"/>
      <c r="AK332" s="216"/>
      <c r="AL332" s="216"/>
      <c r="AM332" s="216"/>
      <c r="AN332" s="216"/>
      <c r="AO332" s="216"/>
      <c r="AP332" s="216"/>
      <c r="AQ332" s="216"/>
      <c r="AR332" s="216"/>
      <c r="AS332" s="216"/>
      <c r="AT332" s="216"/>
      <c r="AU332" s="216"/>
      <c r="AV332" s="216"/>
      <c r="AW332" s="216"/>
      <c r="AX332" s="216"/>
      <c r="AY332" s="216"/>
      <c r="AZ332" s="216"/>
      <c r="BA332" s="216"/>
      <c r="BB332" s="216"/>
      <c r="BC332" s="216"/>
      <c r="BD332" s="216"/>
      <c r="BE332" s="216"/>
      <c r="BF332" s="216"/>
      <c r="BG332" s="216"/>
      <c r="BH332" s="217"/>
      <c r="BI332" s="1"/>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6.75" customHeight="1" x14ac:dyDescent="0.25">
      <c r="A333" s="215"/>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c r="AB333" s="216"/>
      <c r="AC333" s="216"/>
      <c r="AD333" s="216"/>
      <c r="AE333" s="216"/>
      <c r="AF333" s="216"/>
      <c r="AG333" s="216"/>
      <c r="AH333" s="216"/>
      <c r="AI333" s="216"/>
      <c r="AJ333" s="216"/>
      <c r="AK333" s="216"/>
      <c r="AL333" s="216"/>
      <c r="AM333" s="216"/>
      <c r="AN333" s="216"/>
      <c r="AO333" s="216"/>
      <c r="AP333" s="216"/>
      <c r="AQ333" s="216"/>
      <c r="AR333" s="216"/>
      <c r="AS333" s="216"/>
      <c r="AT333" s="216"/>
      <c r="AU333" s="216"/>
      <c r="AV333" s="216"/>
      <c r="AW333" s="216"/>
      <c r="AX333" s="216"/>
      <c r="AY333" s="216"/>
      <c r="AZ333" s="216"/>
      <c r="BA333" s="216"/>
      <c r="BB333" s="216"/>
      <c r="BC333" s="216"/>
      <c r="BD333" s="216"/>
      <c r="BE333" s="216"/>
      <c r="BF333" s="216"/>
      <c r="BG333" s="216"/>
      <c r="BH333" s="217"/>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5.25" customHeight="1" x14ac:dyDescent="0.25">
      <c r="A334" s="218"/>
      <c r="B334" s="219"/>
      <c r="C334" s="219"/>
      <c r="D334" s="219"/>
      <c r="E334" s="219"/>
      <c r="F334" s="219"/>
      <c r="G334" s="219"/>
      <c r="H334" s="219"/>
      <c r="I334" s="219"/>
      <c r="J334" s="219"/>
      <c r="K334" s="219"/>
      <c r="L334" s="219"/>
      <c r="M334" s="219"/>
      <c r="N334" s="219"/>
      <c r="O334" s="219"/>
      <c r="P334" s="219"/>
      <c r="Q334" s="219"/>
      <c r="R334" s="219"/>
      <c r="S334" s="219"/>
      <c r="T334" s="219"/>
      <c r="U334" s="219"/>
      <c r="V334" s="219"/>
      <c r="W334" s="219"/>
      <c r="X334" s="219"/>
      <c r="Y334" s="219"/>
      <c r="Z334" s="219"/>
      <c r="AA334" s="219"/>
      <c r="AB334" s="219"/>
      <c r="AC334" s="219"/>
      <c r="AD334" s="219"/>
      <c r="AE334" s="219"/>
      <c r="AF334" s="219"/>
      <c r="AG334" s="219"/>
      <c r="AH334" s="219"/>
      <c r="AI334" s="219"/>
      <c r="AJ334" s="219"/>
      <c r="AK334" s="219"/>
      <c r="AL334" s="219"/>
      <c r="AM334" s="219"/>
      <c r="AN334" s="219"/>
      <c r="AO334" s="219"/>
      <c r="AP334" s="219"/>
      <c r="AQ334" s="219"/>
      <c r="AR334" s="219"/>
      <c r="AS334" s="219"/>
      <c r="AT334" s="219"/>
      <c r="AU334" s="219"/>
      <c r="AV334" s="219"/>
      <c r="AW334" s="219"/>
      <c r="AX334" s="219"/>
      <c r="AY334" s="219"/>
      <c r="AZ334" s="219"/>
      <c r="BA334" s="219"/>
      <c r="BB334" s="219"/>
      <c r="BC334" s="219"/>
      <c r="BD334" s="219"/>
      <c r="BE334" s="219"/>
      <c r="BF334" s="219"/>
      <c r="BG334" s="219"/>
      <c r="BH334" s="220"/>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5.0999999999999996" hidden="1" customHeight="1" x14ac:dyDescent="0.25">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44.25" customHeight="1" x14ac:dyDescent="0.25">
      <c r="A336" s="221" t="s">
        <v>4955</v>
      </c>
      <c r="B336" s="222"/>
      <c r="C336" s="222"/>
      <c r="D336" s="222"/>
      <c r="E336" s="222"/>
      <c r="F336" s="222"/>
      <c r="G336" s="222"/>
      <c r="H336" s="222"/>
      <c r="I336" s="222"/>
      <c r="J336" s="222"/>
      <c r="K336" s="222"/>
      <c r="L336" s="222"/>
      <c r="M336" s="222"/>
      <c r="N336" s="222"/>
      <c r="O336" s="222"/>
      <c r="P336" s="222"/>
      <c r="Q336" s="222"/>
      <c r="R336" s="222"/>
      <c r="S336" s="222"/>
      <c r="T336" s="222"/>
      <c r="U336" s="222"/>
      <c r="V336" s="222"/>
      <c r="W336" s="222"/>
      <c r="X336" s="222"/>
      <c r="Y336" s="222"/>
      <c r="Z336" s="222"/>
      <c r="AA336" s="222"/>
      <c r="AB336" s="222"/>
      <c r="AC336" s="222"/>
      <c r="AD336" s="222"/>
      <c r="AE336" s="222"/>
      <c r="AF336" s="222"/>
      <c r="AG336" s="222"/>
      <c r="AH336" s="222"/>
      <c r="AI336" s="222"/>
      <c r="AJ336" s="222"/>
      <c r="AK336" s="222"/>
      <c r="AL336" s="222"/>
      <c r="AM336" s="222"/>
      <c r="AN336" s="222"/>
      <c r="AO336" s="222"/>
      <c r="AP336" s="222"/>
      <c r="AQ336" s="222"/>
      <c r="AR336" s="222"/>
      <c r="AS336" s="222"/>
      <c r="AT336" s="222"/>
      <c r="AU336" s="222"/>
      <c r="AV336" s="222"/>
      <c r="AW336" s="222"/>
      <c r="AX336" s="222"/>
      <c r="AY336" s="222"/>
      <c r="AZ336" s="222"/>
      <c r="BA336" s="222"/>
      <c r="BB336" s="222"/>
      <c r="BC336" s="222"/>
      <c r="BD336" s="222"/>
      <c r="BE336" s="222"/>
      <c r="BF336" s="222"/>
      <c r="BG336" s="222"/>
      <c r="BH336" s="223"/>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ht="12" customHeight="1" x14ac:dyDescent="0.25">
      <c r="A338" s="224" t="s">
        <v>65</v>
      </c>
      <c r="B338" s="161"/>
      <c r="C338" s="161"/>
      <c r="D338" s="161"/>
      <c r="E338" s="161"/>
      <c r="F338" s="225"/>
      <c r="G338" s="161"/>
      <c r="H338" s="161"/>
      <c r="I338" s="161"/>
      <c r="J338" s="161"/>
      <c r="K338" s="161"/>
      <c r="L338" s="161"/>
      <c r="M338" s="161"/>
      <c r="N338" s="161"/>
      <c r="O338" s="161"/>
      <c r="P338" s="161"/>
      <c r="Q338" s="161"/>
      <c r="R338" s="161"/>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33"/>
      <c r="BI338" s="1"/>
      <c r="BJ338" s="2"/>
      <c r="BK338" s="2"/>
      <c r="BL338" s="2"/>
      <c r="BM338" s="2"/>
      <c r="BN338" s="2"/>
      <c r="BO338" s="5"/>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49.5" hidden="1" customHeight="1" x14ac:dyDescent="0.25">
      <c r="A339" s="15"/>
      <c r="B339" s="3"/>
      <c r="C339" s="3"/>
      <c r="D339" s="34"/>
      <c r="E339" s="34"/>
      <c r="F339" s="34"/>
      <c r="G339" s="34"/>
      <c r="H339" s="34"/>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69.75" customHeight="1" thickBot="1" x14ac:dyDescent="0.3">
      <c r="A340" s="3"/>
      <c r="B340" s="3"/>
      <c r="C340" s="3"/>
      <c r="D340" s="3"/>
      <c r="E340" s="3"/>
      <c r="F340" s="3"/>
      <c r="G340" s="3"/>
      <c r="H340" s="3"/>
      <c r="I340" s="3"/>
      <c r="J340" s="3"/>
      <c r="K340" s="3"/>
      <c r="L340" s="3"/>
      <c r="M340" s="3"/>
      <c r="N340" s="3"/>
      <c r="O340" s="3"/>
      <c r="P340" s="3"/>
      <c r="Q340" s="3"/>
      <c r="R340" s="3"/>
      <c r="S340" s="3"/>
      <c r="T340" s="3"/>
      <c r="U340" s="3"/>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3"/>
      <c r="BB340" s="3"/>
      <c r="BC340" s="3"/>
      <c r="BD340" s="3"/>
      <c r="BE340" s="3"/>
      <c r="BF340" s="3"/>
      <c r="BG340" s="3"/>
      <c r="BH340" s="3"/>
      <c r="BI340" s="1"/>
      <c r="BJ340" s="2"/>
      <c r="BK340" s="2"/>
      <c r="BL340" s="2"/>
      <c r="BM340" s="2"/>
      <c r="BN340" s="2"/>
      <c r="BO340" s="2"/>
      <c r="BP340" s="2"/>
      <c r="BQ340" s="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33" customHeight="1" thickTop="1" x14ac:dyDescent="0.25">
      <c r="A341" s="3"/>
      <c r="B341" s="3"/>
      <c r="C341" s="3"/>
      <c r="D341" s="3"/>
      <c r="E341" s="3"/>
      <c r="F341" s="3"/>
      <c r="G341" s="3"/>
      <c r="H341" s="3"/>
      <c r="I341" s="3"/>
      <c r="J341" s="3"/>
      <c r="K341" s="3"/>
      <c r="L341" s="3"/>
      <c r="M341" s="3"/>
      <c r="N341" s="3"/>
      <c r="O341" s="3"/>
      <c r="P341" s="3"/>
      <c r="Q341" s="3"/>
      <c r="R341" s="3"/>
      <c r="S341" s="3"/>
      <c r="T341" s="3"/>
      <c r="U341" s="3"/>
      <c r="V341" s="226" t="s">
        <v>66</v>
      </c>
      <c r="W341" s="227"/>
      <c r="X341" s="227"/>
      <c r="Y341" s="227"/>
      <c r="Z341" s="227"/>
      <c r="AA341" s="227"/>
      <c r="AB341" s="227"/>
      <c r="AC341" s="227"/>
      <c r="AD341" s="227"/>
      <c r="AE341" s="227"/>
      <c r="AF341" s="227"/>
      <c r="AG341" s="227"/>
      <c r="AH341" s="227"/>
      <c r="AI341" s="227"/>
      <c r="AJ341" s="227"/>
      <c r="AK341" s="227"/>
      <c r="AL341" s="227"/>
      <c r="AM341" s="227"/>
      <c r="AN341" s="227"/>
      <c r="AO341" s="227"/>
      <c r="AP341" s="227"/>
      <c r="AQ341" s="227"/>
      <c r="AR341" s="227"/>
      <c r="AS341" s="227"/>
      <c r="AT341" s="227"/>
      <c r="AU341" s="227"/>
      <c r="AV341" s="227"/>
      <c r="AW341" s="227"/>
      <c r="AX341" s="227"/>
      <c r="AY341" s="227"/>
      <c r="AZ341" s="227"/>
      <c r="BA341" s="229" t="s">
        <v>4953</v>
      </c>
      <c r="BB341" s="229"/>
      <c r="BC341" s="229"/>
      <c r="BD341" s="3"/>
      <c r="BE341" s="3"/>
      <c r="BF341" s="3"/>
      <c r="BG341" s="3"/>
      <c r="BH341" s="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23.25" hidden="1" customHeight="1" x14ac:dyDescent="0.25">
      <c r="A342" s="3"/>
      <c r="B342" s="3"/>
      <c r="C342" s="3"/>
      <c r="D342" s="3"/>
      <c r="E342" s="3"/>
      <c r="F342" s="3"/>
      <c r="G342" s="3"/>
      <c r="H342" s="3"/>
      <c r="I342" s="3"/>
      <c r="J342" s="3"/>
      <c r="K342" s="3"/>
      <c r="L342" s="3"/>
      <c r="M342" s="3"/>
      <c r="N342" s="3"/>
      <c r="O342" s="3"/>
      <c r="P342" s="3"/>
      <c r="Q342" s="3"/>
      <c r="R342" s="3"/>
      <c r="S342" s="3"/>
      <c r="T342" s="3"/>
      <c r="U342" s="3"/>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3"/>
      <c r="BB342" s="3"/>
      <c r="BC342" s="3"/>
      <c r="BD342" s="3"/>
      <c r="BE342" s="3"/>
      <c r="BF342" s="3"/>
      <c r="BG342" s="3"/>
      <c r="BH342" s="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24.75" customHeight="1" x14ac:dyDescent="0.25">
      <c r="A343" s="3"/>
      <c r="B343" s="3"/>
      <c r="C343" s="3"/>
      <c r="D343" s="3"/>
      <c r="E343" s="3"/>
      <c r="F343" s="3"/>
      <c r="G343" s="3"/>
      <c r="H343" s="3"/>
      <c r="I343" s="3"/>
      <c r="J343" s="3"/>
      <c r="K343" s="3"/>
      <c r="L343" s="210" t="s">
        <v>67</v>
      </c>
      <c r="M343" s="161"/>
      <c r="N343" s="161"/>
      <c r="O343" s="161"/>
      <c r="P343" s="161"/>
      <c r="Q343" s="161"/>
      <c r="R343" s="161"/>
      <c r="S343" s="161"/>
      <c r="T343" s="161"/>
      <c r="U343" s="161"/>
      <c r="V343" s="228" t="str">
        <f>IF(A9="","",A9)</f>
        <v/>
      </c>
      <c r="W343" s="161"/>
      <c r="X343" s="161"/>
      <c r="Y343" s="161"/>
      <c r="Z343" s="161"/>
      <c r="AA343" s="161"/>
      <c r="AB343" s="161"/>
      <c r="AC343" s="161"/>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3"/>
      <c r="BB343" s="3"/>
      <c r="BC343" s="3"/>
      <c r="BD343" s="3"/>
      <c r="BE343" s="3"/>
      <c r="BF343" s="3"/>
      <c r="BG343" s="3"/>
      <c r="BH343" s="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18.75" customHeight="1" x14ac:dyDescent="0.25">
      <c r="A344" s="3"/>
      <c r="B344" s="3"/>
      <c r="C344" s="3"/>
      <c r="D344" s="3"/>
      <c r="E344" s="3"/>
      <c r="F344" s="3"/>
      <c r="G344" s="3"/>
      <c r="H344" s="3"/>
      <c r="I344" s="3"/>
      <c r="J344" s="3"/>
      <c r="K344" s="3"/>
      <c r="L344" s="210" t="str">
        <f>IF(BB9="SELECCIONE","Documento de identidad:",IF(BB9="DNI","N° de DNI:","N° de CE:"))</f>
        <v>Documento de identidad:</v>
      </c>
      <c r="M344" s="161"/>
      <c r="N344" s="161"/>
      <c r="O344" s="161"/>
      <c r="P344" s="161"/>
      <c r="Q344" s="161"/>
      <c r="R344" s="161"/>
      <c r="S344" s="161"/>
      <c r="T344" s="161"/>
      <c r="U344" s="161"/>
      <c r="V344" s="228" t="str">
        <f>IF(L344="Documento de identidad:","",BE9)</f>
        <v/>
      </c>
      <c r="W344" s="161"/>
      <c r="X344" s="161"/>
      <c r="Y344" s="161"/>
      <c r="Z344" s="161"/>
      <c r="AA344" s="161"/>
      <c r="AB344" s="161"/>
      <c r="AC344" s="161"/>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3"/>
      <c r="BB344" s="3"/>
      <c r="BC344" s="3"/>
      <c r="BD344" s="3"/>
      <c r="BE344" s="3"/>
      <c r="BF344" s="3"/>
      <c r="BG344" s="3"/>
      <c r="BH344" s="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18.75" customHeight="1" x14ac:dyDescent="0.25">
      <c r="A345" s="211"/>
      <c r="B345" s="161"/>
      <c r="C345" s="161"/>
      <c r="D345" s="161"/>
      <c r="E345" s="161"/>
      <c r="F345" s="161"/>
      <c r="G345" s="161"/>
      <c r="H345" s="161"/>
      <c r="I345" s="161"/>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sheetData>
  <protectedRanges>
    <protectedRange algorithmName="SHA-512" hashValue="HGjoCqrA8RF7DRj/9BBU1cG90iZaiTXZUOD/h6Q63cmCAoE/9ghBAyqWp9h/kITyO6IUiQepN1l00ke+aAk8vQ==" saltValue="sEJF6RRv+dZddQDBNCnT1A==" spinCount="100000" sqref="A4:P8 A1:O3 Q1:Q8 S1:BL8 R4:R8" name="a1"/>
  </protectedRanges>
  <mergeCells count="1516">
    <mergeCell ref="BD311:BH311"/>
    <mergeCell ref="L343:U343"/>
    <mergeCell ref="R318:AI318"/>
    <mergeCell ref="AJ318:AV318"/>
    <mergeCell ref="A319:Q319"/>
    <mergeCell ref="R319:AI319"/>
    <mergeCell ref="AJ319:AV319"/>
    <mergeCell ref="AW319:BC319"/>
    <mergeCell ref="BD319:BH319"/>
    <mergeCell ref="A313:BH313"/>
    <mergeCell ref="R315:AI316"/>
    <mergeCell ref="AJ315:AV316"/>
    <mergeCell ref="AW315:BC316"/>
    <mergeCell ref="BD315:BH316"/>
    <mergeCell ref="AW318:BC318"/>
    <mergeCell ref="BD318:BH318"/>
    <mergeCell ref="A315:Q316"/>
    <mergeCell ref="A317:Q317"/>
    <mergeCell ref="R317:AI317"/>
    <mergeCell ref="AJ317:AV317"/>
    <mergeCell ref="AW317:BC317"/>
    <mergeCell ref="BD317:BH317"/>
    <mergeCell ref="A318:Q318"/>
    <mergeCell ref="L344:U344"/>
    <mergeCell ref="A345:I345"/>
    <mergeCell ref="A321:BH327"/>
    <mergeCell ref="A329:BH334"/>
    <mergeCell ref="A336:BH336"/>
    <mergeCell ref="A338:E338"/>
    <mergeCell ref="F338:R338"/>
    <mergeCell ref="V341:AZ341"/>
    <mergeCell ref="V343:AZ343"/>
    <mergeCell ref="V344:AZ344"/>
    <mergeCell ref="R308:AI308"/>
    <mergeCell ref="AJ308:AV308"/>
    <mergeCell ref="AW308:BC308"/>
    <mergeCell ref="BA341:BC341"/>
    <mergeCell ref="AQ117:AT118"/>
    <mergeCell ref="AU117:AY118"/>
    <mergeCell ref="R119:S119"/>
    <mergeCell ref="T119:V119"/>
    <mergeCell ref="W119:AC119"/>
    <mergeCell ref="AD119:AK119"/>
    <mergeCell ref="AU119:AY119"/>
    <mergeCell ref="W121:AC122"/>
    <mergeCell ref="T121:V122"/>
    <mergeCell ref="R121:S122"/>
    <mergeCell ref="A121:Q122"/>
    <mergeCell ref="AL121:AP122"/>
    <mergeCell ref="AD121:AK122"/>
    <mergeCell ref="AQ121:AT122"/>
    <mergeCell ref="AU121:AY122"/>
    <mergeCell ref="AL159:AP159"/>
    <mergeCell ref="AQ159:AT159"/>
    <mergeCell ref="AZ159:BB159"/>
    <mergeCell ref="A20:BH20"/>
    <mergeCell ref="A21:BH21"/>
    <mergeCell ref="A24:O24"/>
    <mergeCell ref="A49:Q49"/>
    <mergeCell ref="R49:AU49"/>
    <mergeCell ref="AV49:BA49"/>
    <mergeCell ref="BB49:BR49"/>
    <mergeCell ref="BB50:BR50"/>
    <mergeCell ref="A303:BH303"/>
    <mergeCell ref="A304:Q305"/>
    <mergeCell ref="R304:AI305"/>
    <mergeCell ref="AJ304:AV305"/>
    <mergeCell ref="AW304:BC305"/>
    <mergeCell ref="BD304:BH305"/>
    <mergeCell ref="A263:Q263"/>
    <mergeCell ref="BF262:BH262"/>
    <mergeCell ref="BC262:BE262"/>
    <mergeCell ref="AZ262:BB262"/>
    <mergeCell ref="AZ261:BH261"/>
    <mergeCell ref="W261:AC262"/>
    <mergeCell ref="T261:V262"/>
    <mergeCell ref="R261:S262"/>
    <mergeCell ref="A261:Q262"/>
    <mergeCell ref="AL261:AP262"/>
    <mergeCell ref="AD261:AK262"/>
    <mergeCell ref="BO122:BQ122"/>
    <mergeCell ref="BL122:BN122"/>
    <mergeCell ref="BI122:BK122"/>
    <mergeCell ref="BF122:BH122"/>
    <mergeCell ref="BC122:BE122"/>
    <mergeCell ref="AZ122:BB122"/>
    <mergeCell ref="AZ121:BH121"/>
    <mergeCell ref="AQ119:AT119"/>
    <mergeCell ref="AZ119:BB119"/>
    <mergeCell ref="BC119:BE119"/>
    <mergeCell ref="BF119:BH119"/>
    <mergeCell ref="AD157:AK158"/>
    <mergeCell ref="AL157:AP158"/>
    <mergeCell ref="AZ157:BH157"/>
    <mergeCell ref="AZ158:BB158"/>
    <mergeCell ref="BC158:BE158"/>
    <mergeCell ref="BF158:BH158"/>
    <mergeCell ref="BI158:BK158"/>
    <mergeCell ref="BL158:BN158"/>
    <mergeCell ref="AD145:AK146"/>
    <mergeCell ref="AL145:AP146"/>
    <mergeCell ref="AZ145:BH145"/>
    <mergeCell ref="AZ146:BB146"/>
    <mergeCell ref="BC146:BE146"/>
    <mergeCell ref="BF146:BH146"/>
    <mergeCell ref="BI146:BK146"/>
    <mergeCell ref="BL146:BN146"/>
    <mergeCell ref="AD141:AK142"/>
    <mergeCell ref="AL141:AP142"/>
    <mergeCell ref="AZ141:BH141"/>
    <mergeCell ref="AZ142:BB142"/>
    <mergeCell ref="BC142:BE142"/>
    <mergeCell ref="BF142:BH142"/>
    <mergeCell ref="BI142:BK142"/>
    <mergeCell ref="AZ153:BH153"/>
    <mergeCell ref="AZ154:BB154"/>
    <mergeCell ref="BC154:BE154"/>
    <mergeCell ref="BF154:BH154"/>
    <mergeCell ref="BI154:BK154"/>
    <mergeCell ref="BO158:BQ158"/>
    <mergeCell ref="A155:Q155"/>
    <mergeCell ref="A157:Q158"/>
    <mergeCell ref="R157:S158"/>
    <mergeCell ref="T157:V158"/>
    <mergeCell ref="W157:AC158"/>
    <mergeCell ref="AQ157:AT158"/>
    <mergeCell ref="AU157:AY158"/>
    <mergeCell ref="AD149:AK150"/>
    <mergeCell ref="AL149:AP150"/>
    <mergeCell ref="AZ149:BH149"/>
    <mergeCell ref="AZ150:BB150"/>
    <mergeCell ref="BC150:BE150"/>
    <mergeCell ref="BF150:BH150"/>
    <mergeCell ref="BI150:BK150"/>
    <mergeCell ref="BL150:BN150"/>
    <mergeCell ref="BO150:BQ150"/>
    <mergeCell ref="AL155:AP155"/>
    <mergeCell ref="AQ155:AT155"/>
    <mergeCell ref="AZ155:BB155"/>
    <mergeCell ref="BC155:BE155"/>
    <mergeCell ref="BF155:BH155"/>
    <mergeCell ref="R155:S155"/>
    <mergeCell ref="T155:V155"/>
    <mergeCell ref="W155:AC155"/>
    <mergeCell ref="AD155:AK155"/>
    <mergeCell ref="AU155:AY155"/>
    <mergeCell ref="AU151:AY151"/>
    <mergeCell ref="A149:Q150"/>
    <mergeCell ref="R149:S150"/>
    <mergeCell ref="AD153:AK154"/>
    <mergeCell ref="AL153:AP154"/>
    <mergeCell ref="BL154:BN154"/>
    <mergeCell ref="BO154:BQ154"/>
    <mergeCell ref="A151:Q151"/>
    <mergeCell ref="A153:Q154"/>
    <mergeCell ref="R153:S154"/>
    <mergeCell ref="T153:V154"/>
    <mergeCell ref="W153:AC154"/>
    <mergeCell ref="AQ153:AT154"/>
    <mergeCell ref="AU153:AY154"/>
    <mergeCell ref="T149:V150"/>
    <mergeCell ref="W149:AC150"/>
    <mergeCell ref="AL151:AP151"/>
    <mergeCell ref="AQ151:AT151"/>
    <mergeCell ref="AZ151:BB151"/>
    <mergeCell ref="BC151:BE151"/>
    <mergeCell ref="BF151:BH151"/>
    <mergeCell ref="AQ149:AT150"/>
    <mergeCell ref="AU149:AY150"/>
    <mergeCell ref="R151:S151"/>
    <mergeCell ref="T151:V151"/>
    <mergeCell ref="W151:AC151"/>
    <mergeCell ref="AD151:AK151"/>
    <mergeCell ref="BO146:BQ146"/>
    <mergeCell ref="A143:Q143"/>
    <mergeCell ref="A145:Q146"/>
    <mergeCell ref="R145:S146"/>
    <mergeCell ref="T145:V146"/>
    <mergeCell ref="W145:AC146"/>
    <mergeCell ref="AL147:AP147"/>
    <mergeCell ref="AQ147:AT147"/>
    <mergeCell ref="AZ147:BB147"/>
    <mergeCell ref="BC147:BE147"/>
    <mergeCell ref="BF147:BH147"/>
    <mergeCell ref="AQ145:AT146"/>
    <mergeCell ref="AU145:AY146"/>
    <mergeCell ref="R147:S147"/>
    <mergeCell ref="T147:V147"/>
    <mergeCell ref="W147:AC147"/>
    <mergeCell ref="AD147:AK147"/>
    <mergeCell ref="AU147:AY147"/>
    <mergeCell ref="A147:Q147"/>
    <mergeCell ref="BL142:BN142"/>
    <mergeCell ref="BO142:BQ142"/>
    <mergeCell ref="A139:Q139"/>
    <mergeCell ref="A141:Q142"/>
    <mergeCell ref="R141:S142"/>
    <mergeCell ref="T141:V142"/>
    <mergeCell ref="W141:AC142"/>
    <mergeCell ref="AL143:AP143"/>
    <mergeCell ref="AQ143:AT143"/>
    <mergeCell ref="AZ143:BB143"/>
    <mergeCell ref="BC143:BE143"/>
    <mergeCell ref="BF143:BH143"/>
    <mergeCell ref="AQ141:AT142"/>
    <mergeCell ref="AU141:AY142"/>
    <mergeCell ref="R143:S143"/>
    <mergeCell ref="T143:V143"/>
    <mergeCell ref="W143:AC143"/>
    <mergeCell ref="AD143:AK143"/>
    <mergeCell ref="AU143:AY143"/>
    <mergeCell ref="AD137:AK138"/>
    <mergeCell ref="AL137:AP138"/>
    <mergeCell ref="AZ137:BH137"/>
    <mergeCell ref="AZ138:BB138"/>
    <mergeCell ref="BC138:BE138"/>
    <mergeCell ref="BF138:BH138"/>
    <mergeCell ref="BI138:BK138"/>
    <mergeCell ref="BL138:BN138"/>
    <mergeCell ref="BO138:BQ138"/>
    <mergeCell ref="A135:Q135"/>
    <mergeCell ref="A137:Q138"/>
    <mergeCell ref="R137:S138"/>
    <mergeCell ref="T137:V138"/>
    <mergeCell ref="W137:AC138"/>
    <mergeCell ref="AL139:AP139"/>
    <mergeCell ref="AQ139:AT139"/>
    <mergeCell ref="AZ139:BB139"/>
    <mergeCell ref="BC139:BE139"/>
    <mergeCell ref="BF139:BH139"/>
    <mergeCell ref="AQ137:AT138"/>
    <mergeCell ref="AU137:AY138"/>
    <mergeCell ref="R139:S139"/>
    <mergeCell ref="T139:V139"/>
    <mergeCell ref="W139:AC139"/>
    <mergeCell ref="AD139:AK139"/>
    <mergeCell ref="AU139:AY139"/>
    <mergeCell ref="AD133:AK134"/>
    <mergeCell ref="AL133:AP134"/>
    <mergeCell ref="AZ133:BH133"/>
    <mergeCell ref="AZ134:BB134"/>
    <mergeCell ref="BC134:BE134"/>
    <mergeCell ref="BF134:BH134"/>
    <mergeCell ref="BI134:BK134"/>
    <mergeCell ref="BL134:BN134"/>
    <mergeCell ref="BO134:BQ134"/>
    <mergeCell ref="A131:Q131"/>
    <mergeCell ref="A133:Q134"/>
    <mergeCell ref="R133:S134"/>
    <mergeCell ref="T133:V134"/>
    <mergeCell ref="W133:AC134"/>
    <mergeCell ref="AL135:AP135"/>
    <mergeCell ref="AQ135:AT135"/>
    <mergeCell ref="AZ135:BB135"/>
    <mergeCell ref="BC135:BE135"/>
    <mergeCell ref="BF135:BH135"/>
    <mergeCell ref="AQ133:AT134"/>
    <mergeCell ref="AU133:AY134"/>
    <mergeCell ref="R135:S135"/>
    <mergeCell ref="T135:V135"/>
    <mergeCell ref="W135:AC135"/>
    <mergeCell ref="AD135:AK135"/>
    <mergeCell ref="AU135:AY135"/>
    <mergeCell ref="AD129:AK130"/>
    <mergeCell ref="AL129:AP130"/>
    <mergeCell ref="AZ129:BH129"/>
    <mergeCell ref="AZ130:BB130"/>
    <mergeCell ref="BC130:BE130"/>
    <mergeCell ref="BF130:BH130"/>
    <mergeCell ref="BI130:BK130"/>
    <mergeCell ref="BL130:BN130"/>
    <mergeCell ref="BO130:BQ130"/>
    <mergeCell ref="A127:Q127"/>
    <mergeCell ref="A129:Q130"/>
    <mergeCell ref="R129:S130"/>
    <mergeCell ref="T129:V130"/>
    <mergeCell ref="W129:AC130"/>
    <mergeCell ref="AL131:AP131"/>
    <mergeCell ref="AQ131:AT131"/>
    <mergeCell ref="AZ131:BB131"/>
    <mergeCell ref="BC131:BE131"/>
    <mergeCell ref="BF131:BH131"/>
    <mergeCell ref="AQ129:AT130"/>
    <mergeCell ref="AU129:AY130"/>
    <mergeCell ref="R131:S131"/>
    <mergeCell ref="T131:V131"/>
    <mergeCell ref="W131:AC131"/>
    <mergeCell ref="AD131:AK131"/>
    <mergeCell ref="AU131:AY131"/>
    <mergeCell ref="BI126:BK126"/>
    <mergeCell ref="BL126:BN126"/>
    <mergeCell ref="BO126:BQ126"/>
    <mergeCell ref="A123:Q123"/>
    <mergeCell ref="A125:Q126"/>
    <mergeCell ref="R125:S126"/>
    <mergeCell ref="T125:V126"/>
    <mergeCell ref="W125:AC126"/>
    <mergeCell ref="AL127:AP127"/>
    <mergeCell ref="AQ127:AT127"/>
    <mergeCell ref="AZ127:BB127"/>
    <mergeCell ref="BC127:BE127"/>
    <mergeCell ref="BF127:BH127"/>
    <mergeCell ref="AQ125:AT126"/>
    <mergeCell ref="AU125:AY126"/>
    <mergeCell ref="R127:S127"/>
    <mergeCell ref="T127:V127"/>
    <mergeCell ref="W127:AC127"/>
    <mergeCell ref="AD127:AK127"/>
    <mergeCell ref="AU127:AY127"/>
    <mergeCell ref="AL123:AP123"/>
    <mergeCell ref="AQ123:AT123"/>
    <mergeCell ref="AZ123:BB123"/>
    <mergeCell ref="BC123:BE123"/>
    <mergeCell ref="BF123:BH123"/>
    <mergeCell ref="R123:S123"/>
    <mergeCell ref="T123:V123"/>
    <mergeCell ref="W123:AC123"/>
    <mergeCell ref="AD123:AK123"/>
    <mergeCell ref="AU123:AY123"/>
    <mergeCell ref="AD125:AK126"/>
    <mergeCell ref="AL125:AP126"/>
    <mergeCell ref="AZ125:BH125"/>
    <mergeCell ref="AZ126:BB126"/>
    <mergeCell ref="BC126:BE126"/>
    <mergeCell ref="BF126:BH126"/>
    <mergeCell ref="BC106:BE106"/>
    <mergeCell ref="BF106:BH106"/>
    <mergeCell ref="BI106:BK106"/>
    <mergeCell ref="BL106:BN106"/>
    <mergeCell ref="BO106:BQ106"/>
    <mergeCell ref="A103:H103"/>
    <mergeCell ref="A105:Q106"/>
    <mergeCell ref="R105:S106"/>
    <mergeCell ref="T105:V106"/>
    <mergeCell ref="W105:AC106"/>
    <mergeCell ref="AD105:AK106"/>
    <mergeCell ref="AL105:AP106"/>
    <mergeCell ref="A119:Q119"/>
    <mergeCell ref="AD117:AK118"/>
    <mergeCell ref="AL117:AP118"/>
    <mergeCell ref="AZ117:BH117"/>
    <mergeCell ref="AZ118:BB118"/>
    <mergeCell ref="BC118:BE118"/>
    <mergeCell ref="BF118:BH118"/>
    <mergeCell ref="BI118:BK118"/>
    <mergeCell ref="BL118:BN118"/>
    <mergeCell ref="BO118:BQ118"/>
    <mergeCell ref="A115:Q115"/>
    <mergeCell ref="A117:Q118"/>
    <mergeCell ref="R117:S118"/>
    <mergeCell ref="T117:V118"/>
    <mergeCell ref="W117:AC118"/>
    <mergeCell ref="AL119:AP119"/>
    <mergeCell ref="AD113:AK114"/>
    <mergeCell ref="AL113:AP114"/>
    <mergeCell ref="AZ113:BH113"/>
    <mergeCell ref="AZ114:BB114"/>
    <mergeCell ref="BC114:BE114"/>
    <mergeCell ref="BF114:BH114"/>
    <mergeCell ref="BI114:BK114"/>
    <mergeCell ref="BL114:BN114"/>
    <mergeCell ref="BO114:BQ114"/>
    <mergeCell ref="A111:Q111"/>
    <mergeCell ref="A113:Q114"/>
    <mergeCell ref="R113:S114"/>
    <mergeCell ref="T113:V114"/>
    <mergeCell ref="W113:AC114"/>
    <mergeCell ref="AL115:AP115"/>
    <mergeCell ref="AQ115:AT115"/>
    <mergeCell ref="AZ115:BB115"/>
    <mergeCell ref="BC115:BE115"/>
    <mergeCell ref="BF115:BH115"/>
    <mergeCell ref="AQ113:AT114"/>
    <mergeCell ref="AU113:AY114"/>
    <mergeCell ref="R115:S115"/>
    <mergeCell ref="T115:V115"/>
    <mergeCell ref="W115:AC115"/>
    <mergeCell ref="AD115:AK115"/>
    <mergeCell ref="AU115:AY115"/>
    <mergeCell ref="AD109:AK110"/>
    <mergeCell ref="AL109:AP110"/>
    <mergeCell ref="AZ109:BH109"/>
    <mergeCell ref="AZ110:BB110"/>
    <mergeCell ref="BC110:BE110"/>
    <mergeCell ref="BF110:BH110"/>
    <mergeCell ref="BI110:BK110"/>
    <mergeCell ref="BL110:BN110"/>
    <mergeCell ref="BO110:BQ110"/>
    <mergeCell ref="A107:Q107"/>
    <mergeCell ref="A109:Q110"/>
    <mergeCell ref="R109:S110"/>
    <mergeCell ref="T109:V110"/>
    <mergeCell ref="W109:AC110"/>
    <mergeCell ref="AL111:AP111"/>
    <mergeCell ref="AQ111:AT111"/>
    <mergeCell ref="AZ111:BB111"/>
    <mergeCell ref="BC111:BE111"/>
    <mergeCell ref="BF111:BH111"/>
    <mergeCell ref="AQ109:AT110"/>
    <mergeCell ref="AU109:AY110"/>
    <mergeCell ref="R111:S111"/>
    <mergeCell ref="T111:V111"/>
    <mergeCell ref="W111:AC111"/>
    <mergeCell ref="AD111:AK111"/>
    <mergeCell ref="AU111:AY111"/>
    <mergeCell ref="AL107:AP107"/>
    <mergeCell ref="AQ107:AT107"/>
    <mergeCell ref="AZ107:BB107"/>
    <mergeCell ref="BC107:BE107"/>
    <mergeCell ref="BF107:BH107"/>
    <mergeCell ref="AQ105:AT106"/>
    <mergeCell ref="AU105:AY106"/>
    <mergeCell ref="R107:S107"/>
    <mergeCell ref="T107:V107"/>
    <mergeCell ref="W107:AC107"/>
    <mergeCell ref="AD107:AK107"/>
    <mergeCell ref="AU107:AY107"/>
    <mergeCell ref="R99:AK99"/>
    <mergeCell ref="AL99:AO99"/>
    <mergeCell ref="A100:Q100"/>
    <mergeCell ref="R100:AK100"/>
    <mergeCell ref="AL100:AO100"/>
    <mergeCell ref="A102:BH102"/>
    <mergeCell ref="I103:BH103"/>
    <mergeCell ref="AZ105:BH105"/>
    <mergeCell ref="AZ106:BB106"/>
    <mergeCell ref="AP91:AU91"/>
    <mergeCell ref="AV91:BA91"/>
    <mergeCell ref="AP92:AU92"/>
    <mergeCell ref="AV92:BA92"/>
    <mergeCell ref="BB92:BH92"/>
    <mergeCell ref="AP95:AU95"/>
    <mergeCell ref="AV95:BA95"/>
    <mergeCell ref="AP96:AU96"/>
    <mergeCell ref="AV96:BA96"/>
    <mergeCell ref="BB96:BH96"/>
    <mergeCell ref="AP99:AU99"/>
    <mergeCell ref="AV99:BA99"/>
    <mergeCell ref="AP100:AU100"/>
    <mergeCell ref="AV100:BA100"/>
    <mergeCell ref="BB100:BH100"/>
    <mergeCell ref="BB97:BH97"/>
    <mergeCell ref="A90:Q90"/>
    <mergeCell ref="R90:AK90"/>
    <mergeCell ref="AL90:AO90"/>
    <mergeCell ref="AP90:AU90"/>
    <mergeCell ref="AV90:BA90"/>
    <mergeCell ref="BB90:BH90"/>
    <mergeCell ref="A91:Q91"/>
    <mergeCell ref="BB91:BH91"/>
    <mergeCell ref="AL93:AO93"/>
    <mergeCell ref="AP93:AU93"/>
    <mergeCell ref="AV93:BA93"/>
    <mergeCell ref="BB93:BH93"/>
    <mergeCell ref="R91:AK91"/>
    <mergeCell ref="AL91:AO91"/>
    <mergeCell ref="A92:Q92"/>
    <mergeCell ref="R92:AK92"/>
    <mergeCell ref="AL92:AO92"/>
    <mergeCell ref="A93:Q93"/>
    <mergeCell ref="R93:AK93"/>
    <mergeCell ref="AP66:AU66"/>
    <mergeCell ref="AV66:BA66"/>
    <mergeCell ref="AL71:AO71"/>
    <mergeCell ref="AP71:AU71"/>
    <mergeCell ref="A59:L59"/>
    <mergeCell ref="A60:L60"/>
    <mergeCell ref="M60:AF60"/>
    <mergeCell ref="AG60:AU60"/>
    <mergeCell ref="AV60:BA60"/>
    <mergeCell ref="R88:AK88"/>
    <mergeCell ref="AL88:AO88"/>
    <mergeCell ref="AP88:AU88"/>
    <mergeCell ref="AV88:BA88"/>
    <mergeCell ref="BB88:BH88"/>
    <mergeCell ref="A88:Q88"/>
    <mergeCell ref="A89:Q89"/>
    <mergeCell ref="R89:AK89"/>
    <mergeCell ref="AL89:AO89"/>
    <mergeCell ref="AP89:AU89"/>
    <mergeCell ref="AV89:BA89"/>
    <mergeCell ref="BB89:BH89"/>
    <mergeCell ref="BB81:BH81"/>
    <mergeCell ref="AP83:AU83"/>
    <mergeCell ref="AV83:BA83"/>
    <mergeCell ref="AP84:AU84"/>
    <mergeCell ref="AV84:BA84"/>
    <mergeCell ref="BB84:BH84"/>
    <mergeCell ref="AL85:AO85"/>
    <mergeCell ref="AP85:AU85"/>
    <mergeCell ref="AV85:BA85"/>
    <mergeCell ref="BB85:BH85"/>
    <mergeCell ref="AP87:AU87"/>
    <mergeCell ref="A34:BH34"/>
    <mergeCell ref="AV37:BA37"/>
    <mergeCell ref="BB37:BH37"/>
    <mergeCell ref="A31:Q31"/>
    <mergeCell ref="A58:L58"/>
    <mergeCell ref="M58:AF58"/>
    <mergeCell ref="AG58:AU58"/>
    <mergeCell ref="AV58:BA58"/>
    <mergeCell ref="BB58:BH58"/>
    <mergeCell ref="M59:AF59"/>
    <mergeCell ref="BB59:BH59"/>
    <mergeCell ref="M57:AF57"/>
    <mergeCell ref="AG57:AU57"/>
    <mergeCell ref="AV57:BA57"/>
    <mergeCell ref="BB57:BH57"/>
    <mergeCell ref="A57:L57"/>
    <mergeCell ref="AL67:AO67"/>
    <mergeCell ref="BB66:BH66"/>
    <mergeCell ref="A64:Q64"/>
    <mergeCell ref="R64:AK64"/>
    <mergeCell ref="AL64:AO64"/>
    <mergeCell ref="AP64:AU64"/>
    <mergeCell ref="AV64:BA64"/>
    <mergeCell ref="BB64:BH64"/>
    <mergeCell ref="A65:Q65"/>
    <mergeCell ref="BB65:BH65"/>
    <mergeCell ref="AG59:AU59"/>
    <mergeCell ref="AV59:BA59"/>
    <mergeCell ref="BB60:BH60"/>
    <mergeCell ref="A62:BH62"/>
    <mergeCell ref="AP65:AU65"/>
    <mergeCell ref="AV65:BA65"/>
    <mergeCell ref="A41:L41"/>
    <mergeCell ref="M41:AF41"/>
    <mergeCell ref="A42:L42"/>
    <mergeCell ref="M42:AF42"/>
    <mergeCell ref="AV50:BA50"/>
    <mergeCell ref="A52:BH52"/>
    <mergeCell ref="M54:AF54"/>
    <mergeCell ref="AG54:AU54"/>
    <mergeCell ref="A46:Q46"/>
    <mergeCell ref="A47:Q47"/>
    <mergeCell ref="A48:Q48"/>
    <mergeCell ref="A50:Q50"/>
    <mergeCell ref="A54:L54"/>
    <mergeCell ref="A38:L38"/>
    <mergeCell ref="M38:AF38"/>
    <mergeCell ref="AG38:AU38"/>
    <mergeCell ref="AV38:BA38"/>
    <mergeCell ref="BB38:BH38"/>
    <mergeCell ref="AG39:AU39"/>
    <mergeCell ref="AV39:BA39"/>
    <mergeCell ref="BB39:BH39"/>
    <mergeCell ref="A40:L40"/>
    <mergeCell ref="M56:AF56"/>
    <mergeCell ref="M55:AF55"/>
    <mergeCell ref="AG55:AU55"/>
    <mergeCell ref="AV55:BA55"/>
    <mergeCell ref="BB55:BH55"/>
    <mergeCell ref="AG56:AU56"/>
    <mergeCell ref="AV56:BA56"/>
    <mergeCell ref="BB56:BH56"/>
    <mergeCell ref="AV47:BA47"/>
    <mergeCell ref="BB47:BH47"/>
    <mergeCell ref="AV48:BA48"/>
    <mergeCell ref="BB48:BH48"/>
    <mergeCell ref="AV54:BA54"/>
    <mergeCell ref="BB54:BH54"/>
    <mergeCell ref="R48:AU48"/>
    <mergeCell ref="R50:AU50"/>
    <mergeCell ref="AG40:AU40"/>
    <mergeCell ref="M40:AF40"/>
    <mergeCell ref="BB40:BH40"/>
    <mergeCell ref="A55:L55"/>
    <mergeCell ref="A56:L56"/>
    <mergeCell ref="BB46:BH46"/>
    <mergeCell ref="R46:AU46"/>
    <mergeCell ref="AV46:BA46"/>
    <mergeCell ref="R47:AU47"/>
    <mergeCell ref="A6:BH6"/>
    <mergeCell ref="A8:AR8"/>
    <mergeCell ref="AS8:BA8"/>
    <mergeCell ref="BB8:BH8"/>
    <mergeCell ref="A9:AR9"/>
    <mergeCell ref="AS9:BA9"/>
    <mergeCell ref="A10:BH10"/>
    <mergeCell ref="A11:W11"/>
    <mergeCell ref="X11:AR11"/>
    <mergeCell ref="AS11:BH11"/>
    <mergeCell ref="A12:W12"/>
    <mergeCell ref="X12:AR12"/>
    <mergeCell ref="AS12:BH12"/>
    <mergeCell ref="A13:BH13"/>
    <mergeCell ref="A14:BH14"/>
    <mergeCell ref="A15:BH15"/>
    <mergeCell ref="A44:BH44"/>
    <mergeCell ref="AV40:BA40"/>
    <mergeCell ref="AG41:AU41"/>
    <mergeCell ref="AV41:BA41"/>
    <mergeCell ref="BB41:BH41"/>
    <mergeCell ref="AG42:AU42"/>
    <mergeCell ref="AV42:BA42"/>
    <mergeCell ref="BB42:BH42"/>
    <mergeCell ref="A39:L39"/>
    <mergeCell ref="M39:AF39"/>
    <mergeCell ref="A36:L36"/>
    <mergeCell ref="M36:AF36"/>
    <mergeCell ref="AG36:AU36"/>
    <mergeCell ref="AV36:BA36"/>
    <mergeCell ref="BB36:BH36"/>
    <mergeCell ref="A37:L37"/>
    <mergeCell ref="BB9:BD9"/>
    <mergeCell ref="BE9:BH9"/>
    <mergeCell ref="A16:BH16"/>
    <mergeCell ref="A17:O17"/>
    <mergeCell ref="P17:AZ17"/>
    <mergeCell ref="BA17:BH17"/>
    <mergeCell ref="A18:O18"/>
    <mergeCell ref="P18:AZ18"/>
    <mergeCell ref="BA18:BH18"/>
    <mergeCell ref="A22:BH22"/>
    <mergeCell ref="A23:O23"/>
    <mergeCell ref="P23:AZ23"/>
    <mergeCell ref="BA23:BH23"/>
    <mergeCell ref="P24:AZ24"/>
    <mergeCell ref="BA24:BH24"/>
    <mergeCell ref="A25:BH25"/>
    <mergeCell ref="A27:BH27"/>
    <mergeCell ref="A28:BH28"/>
    <mergeCell ref="M37:AF37"/>
    <mergeCell ref="AG37:AU37"/>
    <mergeCell ref="A29:Q29"/>
    <mergeCell ref="R29:BH29"/>
    <mergeCell ref="A30:Q30"/>
    <mergeCell ref="R30:BH30"/>
    <mergeCell ref="R31:BH31"/>
    <mergeCell ref="A32:BH32"/>
    <mergeCell ref="A81:Q81"/>
    <mergeCell ref="R81:AK81"/>
    <mergeCell ref="AL81:AO81"/>
    <mergeCell ref="AP81:AU81"/>
    <mergeCell ref="AV81:BA81"/>
    <mergeCell ref="A72:Q72"/>
    <mergeCell ref="AP82:AU82"/>
    <mergeCell ref="AV82:BA82"/>
    <mergeCell ref="A86:Q86"/>
    <mergeCell ref="R86:AK86"/>
    <mergeCell ref="AL86:AO86"/>
    <mergeCell ref="AP86:AU86"/>
    <mergeCell ref="AV86:BA86"/>
    <mergeCell ref="BB86:BH86"/>
    <mergeCell ref="A87:Q87"/>
    <mergeCell ref="R87:AK87"/>
    <mergeCell ref="AL87:AO87"/>
    <mergeCell ref="BB82:BH82"/>
    <mergeCell ref="A83:Q83"/>
    <mergeCell ref="BB83:BH83"/>
    <mergeCell ref="R83:AK83"/>
    <mergeCell ref="AL83:AO83"/>
    <mergeCell ref="A84:Q84"/>
    <mergeCell ref="R84:AK84"/>
    <mergeCell ref="AL84:AO84"/>
    <mergeCell ref="A85:Q85"/>
    <mergeCell ref="AV87:BA87"/>
    <mergeCell ref="BB87:BH87"/>
    <mergeCell ref="AP74:AU74"/>
    <mergeCell ref="AV74:BA74"/>
    <mergeCell ref="BB74:BH74"/>
    <mergeCell ref="A75:Q75"/>
    <mergeCell ref="R75:AK75"/>
    <mergeCell ref="AL75:AO75"/>
    <mergeCell ref="A76:Q76"/>
    <mergeCell ref="AL76:AO76"/>
    <mergeCell ref="AP76:AU76"/>
    <mergeCell ref="AV76:BA76"/>
    <mergeCell ref="BB76:BH76"/>
    <mergeCell ref="R76:AK76"/>
    <mergeCell ref="A78:BH78"/>
    <mergeCell ref="R80:AK80"/>
    <mergeCell ref="AL80:AO80"/>
    <mergeCell ref="AP80:AU80"/>
    <mergeCell ref="AV80:BA80"/>
    <mergeCell ref="BB80:BH80"/>
    <mergeCell ref="A80:Q80"/>
    <mergeCell ref="AP67:AU67"/>
    <mergeCell ref="AV67:BA67"/>
    <mergeCell ref="BB67:BH67"/>
    <mergeCell ref="R65:AK65"/>
    <mergeCell ref="AL65:AO65"/>
    <mergeCell ref="A66:Q66"/>
    <mergeCell ref="R66:AK66"/>
    <mergeCell ref="AL66:AO66"/>
    <mergeCell ref="A67:Q67"/>
    <mergeCell ref="R67:AK67"/>
    <mergeCell ref="AP69:AU69"/>
    <mergeCell ref="AV69:BA69"/>
    <mergeCell ref="AP70:AU70"/>
    <mergeCell ref="AV70:BA70"/>
    <mergeCell ref="BB70:BH70"/>
    <mergeCell ref="AP75:AU75"/>
    <mergeCell ref="AV75:BA75"/>
    <mergeCell ref="BB75:BH75"/>
    <mergeCell ref="A73:Q73"/>
    <mergeCell ref="R73:AK73"/>
    <mergeCell ref="AL73:AO73"/>
    <mergeCell ref="AP73:AU73"/>
    <mergeCell ref="AV73:BA73"/>
    <mergeCell ref="BB73:BH73"/>
    <mergeCell ref="A74:Q74"/>
    <mergeCell ref="R74:AK74"/>
    <mergeCell ref="AL74:AO74"/>
    <mergeCell ref="R72:AK72"/>
    <mergeCell ref="AL72:AO72"/>
    <mergeCell ref="AP72:AU72"/>
    <mergeCell ref="AV72:BA72"/>
    <mergeCell ref="BB72:BH72"/>
    <mergeCell ref="A255:Q255"/>
    <mergeCell ref="BI262:BK262"/>
    <mergeCell ref="BL262:BN262"/>
    <mergeCell ref="BO262:BQ262"/>
    <mergeCell ref="AQ257:AT258"/>
    <mergeCell ref="AU257:AY258"/>
    <mergeCell ref="R259:S259"/>
    <mergeCell ref="T259:V259"/>
    <mergeCell ref="W259:AC259"/>
    <mergeCell ref="AD259:AK259"/>
    <mergeCell ref="AU259:AY259"/>
    <mergeCell ref="A68:Q68"/>
    <mergeCell ref="R68:AK68"/>
    <mergeCell ref="AL68:AO68"/>
    <mergeCell ref="AP68:AU68"/>
    <mergeCell ref="AV68:BA68"/>
    <mergeCell ref="BB68:BH68"/>
    <mergeCell ref="A69:Q69"/>
    <mergeCell ref="BB69:BH69"/>
    <mergeCell ref="AV71:BA71"/>
    <mergeCell ref="BB71:BH71"/>
    <mergeCell ref="R69:AK69"/>
    <mergeCell ref="AL69:AO69"/>
    <mergeCell ref="A70:Q70"/>
    <mergeCell ref="R70:AK70"/>
    <mergeCell ref="AL70:AO70"/>
    <mergeCell ref="A71:Q71"/>
    <mergeCell ref="R71:AK71"/>
    <mergeCell ref="A82:Q82"/>
    <mergeCell ref="R82:AK82"/>
    <mergeCell ref="AL82:AO82"/>
    <mergeCell ref="R85:AK85"/>
    <mergeCell ref="BB282:BH282"/>
    <mergeCell ref="A283:BH283"/>
    <mergeCell ref="A284:BA284"/>
    <mergeCell ref="BB284:BH284"/>
    <mergeCell ref="BC246:BE246"/>
    <mergeCell ref="BF246:BH246"/>
    <mergeCell ref="AD249:AK250"/>
    <mergeCell ref="AL249:AP250"/>
    <mergeCell ref="AZ249:BH249"/>
    <mergeCell ref="AZ250:BB250"/>
    <mergeCell ref="BC250:BE250"/>
    <mergeCell ref="BF250:BH250"/>
    <mergeCell ref="A302:BH302"/>
    <mergeCell ref="A249:Q250"/>
    <mergeCell ref="R249:S250"/>
    <mergeCell ref="T249:V250"/>
    <mergeCell ref="W249:AC250"/>
    <mergeCell ref="BB298:BH298"/>
    <mergeCell ref="R247:S247"/>
    <mergeCell ref="T247:V247"/>
    <mergeCell ref="W247:AC247"/>
    <mergeCell ref="AD247:AK247"/>
    <mergeCell ref="AU247:AY247"/>
    <mergeCell ref="A247:Q247"/>
    <mergeCell ref="AZ253:BH253"/>
    <mergeCell ref="AZ269:BB269"/>
    <mergeCell ref="BC269:BE269"/>
    <mergeCell ref="BF269:BH269"/>
    <mergeCell ref="AZ270:BB270"/>
    <mergeCell ref="BC270:BE270"/>
    <mergeCell ref="BF270:BH270"/>
    <mergeCell ref="A269:AY270"/>
    <mergeCell ref="R309:AI309"/>
    <mergeCell ref="AJ309:AV309"/>
    <mergeCell ref="AW309:BC309"/>
    <mergeCell ref="BD309:BH309"/>
    <mergeCell ref="AZ274:BB274"/>
    <mergeCell ref="BC274:BE274"/>
    <mergeCell ref="BF274:BH274"/>
    <mergeCell ref="AZ275:BB275"/>
    <mergeCell ref="BC275:BE275"/>
    <mergeCell ref="BF275:BH275"/>
    <mergeCell ref="A288:BA288"/>
    <mergeCell ref="A289:BA289"/>
    <mergeCell ref="BB289:BH289"/>
    <mergeCell ref="A290:BH290"/>
    <mergeCell ref="A297:BA297"/>
    <mergeCell ref="BB297:BH297"/>
    <mergeCell ref="A298:BA298"/>
    <mergeCell ref="A299:BA299"/>
    <mergeCell ref="BB299:BH299"/>
    <mergeCell ref="A300:BA300"/>
    <mergeCell ref="BB300:BH300"/>
    <mergeCell ref="A292:BA292"/>
    <mergeCell ref="A293:BA293"/>
    <mergeCell ref="BB293:BH293"/>
    <mergeCell ref="A294:BA294"/>
    <mergeCell ref="BB294:BH294"/>
    <mergeCell ref="A295:BH295"/>
    <mergeCell ref="BB296:BH296"/>
    <mergeCell ref="A296:BA296"/>
    <mergeCell ref="A274:AY275"/>
    <mergeCell ref="A280:BH280"/>
    <mergeCell ref="A282:BA282"/>
    <mergeCell ref="A310:Q310"/>
    <mergeCell ref="R310:AI310"/>
    <mergeCell ref="AJ310:AV310"/>
    <mergeCell ref="AW310:BC310"/>
    <mergeCell ref="BD310:BH310"/>
    <mergeCell ref="A311:Q311"/>
    <mergeCell ref="R311:AI311"/>
    <mergeCell ref="AJ311:AV311"/>
    <mergeCell ref="AW311:BC311"/>
    <mergeCell ref="A285:BA285"/>
    <mergeCell ref="BB285:BH285"/>
    <mergeCell ref="A286:BA286"/>
    <mergeCell ref="BB286:BH286"/>
    <mergeCell ref="A287:BA287"/>
    <mergeCell ref="BB287:BH287"/>
    <mergeCell ref="BB288:BH288"/>
    <mergeCell ref="A291:BA291"/>
    <mergeCell ref="BB291:BH291"/>
    <mergeCell ref="BB292:BH292"/>
    <mergeCell ref="A306:Q306"/>
    <mergeCell ref="R306:AI306"/>
    <mergeCell ref="AJ306:AV306"/>
    <mergeCell ref="AW306:BC306"/>
    <mergeCell ref="BD306:BH306"/>
    <mergeCell ref="A307:Q307"/>
    <mergeCell ref="R307:AI307"/>
    <mergeCell ref="AJ307:AV307"/>
    <mergeCell ref="AW307:BC307"/>
    <mergeCell ref="BD307:BH307"/>
    <mergeCell ref="A308:Q308"/>
    <mergeCell ref="BD308:BH308"/>
    <mergeCell ref="A309:Q309"/>
    <mergeCell ref="R95:AK95"/>
    <mergeCell ref="AL95:AO95"/>
    <mergeCell ref="A96:Q96"/>
    <mergeCell ref="R96:AK96"/>
    <mergeCell ref="AL96:AO96"/>
    <mergeCell ref="A97:Q97"/>
    <mergeCell ref="R97:AK97"/>
    <mergeCell ref="A98:Q98"/>
    <mergeCell ref="R98:AK98"/>
    <mergeCell ref="AL98:AO98"/>
    <mergeCell ref="AP98:AU98"/>
    <mergeCell ref="AV98:BA98"/>
    <mergeCell ref="BB98:BH98"/>
    <mergeCell ref="A99:Q99"/>
    <mergeCell ref="BB99:BH99"/>
    <mergeCell ref="AZ266:BB266"/>
    <mergeCell ref="BC266:BE266"/>
    <mergeCell ref="AZ265:BB265"/>
    <mergeCell ref="BC265:BE265"/>
    <mergeCell ref="BF265:BH265"/>
    <mergeCell ref="BF266:BH266"/>
    <mergeCell ref="A265:AY266"/>
    <mergeCell ref="AZ254:BB254"/>
    <mergeCell ref="BC254:BE254"/>
    <mergeCell ref="BF254:BH254"/>
    <mergeCell ref="A251:Q251"/>
    <mergeCell ref="A253:Q254"/>
    <mergeCell ref="R253:S254"/>
    <mergeCell ref="T253:V254"/>
    <mergeCell ref="W253:AC254"/>
    <mergeCell ref="AL255:AP255"/>
    <mergeCell ref="AL263:AP263"/>
    <mergeCell ref="AQ263:AT263"/>
    <mergeCell ref="AZ263:BB263"/>
    <mergeCell ref="BC263:BE263"/>
    <mergeCell ref="BF263:BH263"/>
    <mergeCell ref="AQ261:AT262"/>
    <mergeCell ref="AU261:AY262"/>
    <mergeCell ref="R263:S263"/>
    <mergeCell ref="T263:V263"/>
    <mergeCell ref="W263:AC263"/>
    <mergeCell ref="AD263:AK263"/>
    <mergeCell ref="AU263:AY263"/>
    <mergeCell ref="AL251:AP251"/>
    <mergeCell ref="AQ251:AT251"/>
    <mergeCell ref="AZ251:BB251"/>
    <mergeCell ref="BC251:BE251"/>
    <mergeCell ref="BF251:BH251"/>
    <mergeCell ref="AD257:AK258"/>
    <mergeCell ref="AL257:AP258"/>
    <mergeCell ref="AD251:AK251"/>
    <mergeCell ref="AD253:AK254"/>
    <mergeCell ref="AL253:AP254"/>
    <mergeCell ref="R251:S251"/>
    <mergeCell ref="T251:V251"/>
    <mergeCell ref="W251:AC251"/>
    <mergeCell ref="R255:S255"/>
    <mergeCell ref="T255:V255"/>
    <mergeCell ref="W255:AC255"/>
    <mergeCell ref="AD255:AK255"/>
    <mergeCell ref="AU255:AY255"/>
    <mergeCell ref="A257:Q258"/>
    <mergeCell ref="R257:S258"/>
    <mergeCell ref="T257:V258"/>
    <mergeCell ref="W257:AC258"/>
    <mergeCell ref="A259:Q259"/>
    <mergeCell ref="AL259:AP259"/>
    <mergeCell ref="AQ259:AT259"/>
    <mergeCell ref="AZ259:BB259"/>
    <mergeCell ref="BC259:BE259"/>
    <mergeCell ref="BF259:BH259"/>
    <mergeCell ref="R243:S243"/>
    <mergeCell ref="T243:V243"/>
    <mergeCell ref="W243:AC243"/>
    <mergeCell ref="AD243:AK243"/>
    <mergeCell ref="AU243:AY243"/>
    <mergeCell ref="AL243:AP243"/>
    <mergeCell ref="AQ243:AT243"/>
    <mergeCell ref="AZ243:BB243"/>
    <mergeCell ref="BC243:BE243"/>
    <mergeCell ref="BF243:BH243"/>
    <mergeCell ref="A243:Q243"/>
    <mergeCell ref="A245:Q246"/>
    <mergeCell ref="R245:S246"/>
    <mergeCell ref="T245:V246"/>
    <mergeCell ref="W245:AC246"/>
    <mergeCell ref="AL247:AP247"/>
    <mergeCell ref="AQ247:AT247"/>
    <mergeCell ref="AD245:AK246"/>
    <mergeCell ref="AL245:AP246"/>
    <mergeCell ref="AZ247:BB247"/>
    <mergeCell ref="BC247:BE247"/>
    <mergeCell ref="BF247:BH247"/>
    <mergeCell ref="AQ245:AT246"/>
    <mergeCell ref="AU245:AY246"/>
    <mergeCell ref="BL246:BN246"/>
    <mergeCell ref="BO246:BQ246"/>
    <mergeCell ref="BI258:BK258"/>
    <mergeCell ref="BL258:BN258"/>
    <mergeCell ref="BO258:BQ258"/>
    <mergeCell ref="BI246:BK246"/>
    <mergeCell ref="BI250:BK250"/>
    <mergeCell ref="BL250:BN250"/>
    <mergeCell ref="BO250:BQ250"/>
    <mergeCell ref="BI254:BK254"/>
    <mergeCell ref="BL254:BN254"/>
    <mergeCell ref="BO254:BQ254"/>
    <mergeCell ref="AZ257:BH257"/>
    <mergeCell ref="AZ258:BB258"/>
    <mergeCell ref="BC258:BE258"/>
    <mergeCell ref="BF258:BH258"/>
    <mergeCell ref="AU251:AY251"/>
    <mergeCell ref="AQ255:AT255"/>
    <mergeCell ref="AZ255:BB255"/>
    <mergeCell ref="BC255:BE255"/>
    <mergeCell ref="BF255:BH255"/>
    <mergeCell ref="AQ253:AT254"/>
    <mergeCell ref="AU253:AY254"/>
    <mergeCell ref="AQ249:AT250"/>
    <mergeCell ref="AU249:AY250"/>
    <mergeCell ref="AZ245:BH245"/>
    <mergeCell ref="AZ246:BB246"/>
    <mergeCell ref="A235:Q235"/>
    <mergeCell ref="A237:Q238"/>
    <mergeCell ref="R237:S238"/>
    <mergeCell ref="T237:V238"/>
    <mergeCell ref="W237:AC238"/>
    <mergeCell ref="AQ237:AT238"/>
    <mergeCell ref="AU237:AY238"/>
    <mergeCell ref="R239:S239"/>
    <mergeCell ref="T239:V239"/>
    <mergeCell ref="W239:AC239"/>
    <mergeCell ref="AD239:AK239"/>
    <mergeCell ref="AU239:AY239"/>
    <mergeCell ref="AD241:AK242"/>
    <mergeCell ref="AL241:AP242"/>
    <mergeCell ref="AZ241:BH241"/>
    <mergeCell ref="AZ242:BB242"/>
    <mergeCell ref="BC242:BE242"/>
    <mergeCell ref="BF242:BH242"/>
    <mergeCell ref="A239:Q239"/>
    <mergeCell ref="A241:Q242"/>
    <mergeCell ref="R241:S242"/>
    <mergeCell ref="T241:V242"/>
    <mergeCell ref="W241:AC242"/>
    <mergeCell ref="AQ241:AT242"/>
    <mergeCell ref="AU241:AY242"/>
    <mergeCell ref="A227:Q227"/>
    <mergeCell ref="A229:Q230"/>
    <mergeCell ref="R229:S230"/>
    <mergeCell ref="T229:V230"/>
    <mergeCell ref="W229:AC230"/>
    <mergeCell ref="AD233:AK234"/>
    <mergeCell ref="AL233:AP234"/>
    <mergeCell ref="AZ233:BH233"/>
    <mergeCell ref="AZ234:BB234"/>
    <mergeCell ref="BC234:BE234"/>
    <mergeCell ref="BF234:BH234"/>
    <mergeCell ref="A231:Q231"/>
    <mergeCell ref="A233:Q234"/>
    <mergeCell ref="R233:S234"/>
    <mergeCell ref="T233:V234"/>
    <mergeCell ref="W233:AC234"/>
    <mergeCell ref="AQ233:AT234"/>
    <mergeCell ref="AU233:AY234"/>
    <mergeCell ref="AL227:AP227"/>
    <mergeCell ref="AQ227:AT227"/>
    <mergeCell ref="AZ227:BB227"/>
    <mergeCell ref="BC227:BE227"/>
    <mergeCell ref="BF227:BH227"/>
    <mergeCell ref="R227:S227"/>
    <mergeCell ref="T227:V227"/>
    <mergeCell ref="W227:AC227"/>
    <mergeCell ref="AD227:AK227"/>
    <mergeCell ref="AU227:AY227"/>
    <mergeCell ref="AQ229:AT230"/>
    <mergeCell ref="AU229:AY230"/>
    <mergeCell ref="R231:S231"/>
    <mergeCell ref="T231:V231"/>
    <mergeCell ref="BL238:BN238"/>
    <mergeCell ref="BO238:BQ238"/>
    <mergeCell ref="BI242:BK242"/>
    <mergeCell ref="BL242:BN242"/>
    <mergeCell ref="BO242:BQ242"/>
    <mergeCell ref="AL231:AP231"/>
    <mergeCell ref="AQ231:AT231"/>
    <mergeCell ref="AZ231:BB231"/>
    <mergeCell ref="BC231:BE231"/>
    <mergeCell ref="BF231:BH231"/>
    <mergeCell ref="BL234:BN234"/>
    <mergeCell ref="BO234:BQ234"/>
    <mergeCell ref="AD229:AK230"/>
    <mergeCell ref="AL229:AP230"/>
    <mergeCell ref="AZ229:BH229"/>
    <mergeCell ref="AZ230:BB230"/>
    <mergeCell ref="BC230:BE230"/>
    <mergeCell ref="BF230:BH230"/>
    <mergeCell ref="AL235:AP235"/>
    <mergeCell ref="AQ235:AT235"/>
    <mergeCell ref="AZ235:BB235"/>
    <mergeCell ref="BC235:BE235"/>
    <mergeCell ref="BF235:BH235"/>
    <mergeCell ref="AL239:AP239"/>
    <mergeCell ref="AQ239:AT239"/>
    <mergeCell ref="AZ239:BB239"/>
    <mergeCell ref="BC239:BE239"/>
    <mergeCell ref="BF239:BH239"/>
    <mergeCell ref="AD235:AK235"/>
    <mergeCell ref="AU235:AY235"/>
    <mergeCell ref="AD237:AK238"/>
    <mergeCell ref="AL237:AP238"/>
    <mergeCell ref="W231:AC231"/>
    <mergeCell ref="AD231:AK231"/>
    <mergeCell ref="AU231:AY231"/>
    <mergeCell ref="AZ223:BB223"/>
    <mergeCell ref="BC223:BE223"/>
    <mergeCell ref="BF223:BH223"/>
    <mergeCell ref="BI234:BK234"/>
    <mergeCell ref="BI238:BK238"/>
    <mergeCell ref="R235:S235"/>
    <mergeCell ref="T235:V235"/>
    <mergeCell ref="W235:AC235"/>
    <mergeCell ref="AZ237:BH237"/>
    <mergeCell ref="AZ238:BB238"/>
    <mergeCell ref="BC238:BE238"/>
    <mergeCell ref="BF238:BH238"/>
    <mergeCell ref="R223:S223"/>
    <mergeCell ref="T223:V223"/>
    <mergeCell ref="W223:AC223"/>
    <mergeCell ref="AD223:AK223"/>
    <mergeCell ref="AU223:AY223"/>
    <mergeCell ref="AD225:AK226"/>
    <mergeCell ref="AL225:AP226"/>
    <mergeCell ref="AZ225:BH225"/>
    <mergeCell ref="AZ226:BB226"/>
    <mergeCell ref="BC226:BE226"/>
    <mergeCell ref="BF226:BH226"/>
    <mergeCell ref="A223:Q223"/>
    <mergeCell ref="A225:Q226"/>
    <mergeCell ref="R225:S226"/>
    <mergeCell ref="T225:V226"/>
    <mergeCell ref="W225:AC226"/>
    <mergeCell ref="A221:Q222"/>
    <mergeCell ref="R221:S222"/>
    <mergeCell ref="T221:V222"/>
    <mergeCell ref="W221:AC222"/>
    <mergeCell ref="AQ225:AT226"/>
    <mergeCell ref="AU225:AY226"/>
    <mergeCell ref="A217:Q218"/>
    <mergeCell ref="R217:S218"/>
    <mergeCell ref="T217:V218"/>
    <mergeCell ref="W217:AC218"/>
    <mergeCell ref="AL219:AP219"/>
    <mergeCell ref="AQ219:AT219"/>
    <mergeCell ref="AZ219:BB219"/>
    <mergeCell ref="BC219:BE219"/>
    <mergeCell ref="BF219:BH219"/>
    <mergeCell ref="AQ217:AT218"/>
    <mergeCell ref="AU217:AY218"/>
    <mergeCell ref="R219:S219"/>
    <mergeCell ref="T219:V219"/>
    <mergeCell ref="W219:AC219"/>
    <mergeCell ref="AD219:AK219"/>
    <mergeCell ref="AU219:AY219"/>
    <mergeCell ref="A219:Q219"/>
    <mergeCell ref="BL218:BN218"/>
    <mergeCell ref="BO218:BQ218"/>
    <mergeCell ref="BI230:BK230"/>
    <mergeCell ref="BL230:BN230"/>
    <mergeCell ref="BO230:BQ230"/>
    <mergeCell ref="BI218:BK218"/>
    <mergeCell ref="BI222:BK222"/>
    <mergeCell ref="BL222:BN222"/>
    <mergeCell ref="BO222:BQ222"/>
    <mergeCell ref="BI226:BK226"/>
    <mergeCell ref="BL226:BN226"/>
    <mergeCell ref="BO226:BQ226"/>
    <mergeCell ref="AD217:AK218"/>
    <mergeCell ref="AL217:AP218"/>
    <mergeCell ref="AZ217:BH217"/>
    <mergeCell ref="AZ218:BB218"/>
    <mergeCell ref="BC218:BE218"/>
    <mergeCell ref="BF218:BH218"/>
    <mergeCell ref="AD221:AK222"/>
    <mergeCell ref="AL221:AP222"/>
    <mergeCell ref="AZ221:BH221"/>
    <mergeCell ref="AZ222:BB222"/>
    <mergeCell ref="BC222:BE222"/>
    <mergeCell ref="BF222:BH222"/>
    <mergeCell ref="AL223:AP223"/>
    <mergeCell ref="AQ223:AT223"/>
    <mergeCell ref="AQ221:AT222"/>
    <mergeCell ref="AU221:AY222"/>
    <mergeCell ref="A211:Q211"/>
    <mergeCell ref="A213:Q214"/>
    <mergeCell ref="R213:S214"/>
    <mergeCell ref="T213:V214"/>
    <mergeCell ref="W213:AC214"/>
    <mergeCell ref="AQ213:AT214"/>
    <mergeCell ref="AU213:AY214"/>
    <mergeCell ref="R215:S215"/>
    <mergeCell ref="T215:V215"/>
    <mergeCell ref="W215:AC215"/>
    <mergeCell ref="AD215:AK215"/>
    <mergeCell ref="AU215:AY215"/>
    <mergeCell ref="AL215:AP215"/>
    <mergeCell ref="AQ215:AT215"/>
    <mergeCell ref="AZ215:BB215"/>
    <mergeCell ref="BC215:BE215"/>
    <mergeCell ref="BF215:BH215"/>
    <mergeCell ref="A215:Q215"/>
    <mergeCell ref="AL211:AP211"/>
    <mergeCell ref="AQ211:AT211"/>
    <mergeCell ref="AZ211:BB211"/>
    <mergeCell ref="BC211:BE211"/>
    <mergeCell ref="BF211:BH211"/>
    <mergeCell ref="R211:S211"/>
    <mergeCell ref="T211:V211"/>
    <mergeCell ref="W211:AC211"/>
    <mergeCell ref="AD211:AK211"/>
    <mergeCell ref="AU211:AY211"/>
    <mergeCell ref="AD213:AK214"/>
    <mergeCell ref="AL213:AP214"/>
    <mergeCell ref="AZ213:BH213"/>
    <mergeCell ref="AZ214:BB214"/>
    <mergeCell ref="BC214:BE214"/>
    <mergeCell ref="BF214:BH214"/>
    <mergeCell ref="R207:S207"/>
    <mergeCell ref="T207:V207"/>
    <mergeCell ref="W207:AC207"/>
    <mergeCell ref="AD207:AK207"/>
    <mergeCell ref="AU207:AY207"/>
    <mergeCell ref="AD209:AK210"/>
    <mergeCell ref="AL209:AP210"/>
    <mergeCell ref="AZ209:BH209"/>
    <mergeCell ref="AZ210:BB210"/>
    <mergeCell ref="BC210:BE210"/>
    <mergeCell ref="BF210:BH210"/>
    <mergeCell ref="A209:Q210"/>
    <mergeCell ref="R209:S210"/>
    <mergeCell ref="T209:V210"/>
    <mergeCell ref="W209:AC210"/>
    <mergeCell ref="A201:Q202"/>
    <mergeCell ref="R201:S202"/>
    <mergeCell ref="T201:V202"/>
    <mergeCell ref="W201:AC202"/>
    <mergeCell ref="AD205:AK206"/>
    <mergeCell ref="AL205:AP206"/>
    <mergeCell ref="AZ205:BH205"/>
    <mergeCell ref="AZ206:BB206"/>
    <mergeCell ref="BC206:BE206"/>
    <mergeCell ref="BF206:BH206"/>
    <mergeCell ref="A203:Q203"/>
    <mergeCell ref="A205:Q206"/>
    <mergeCell ref="R205:S206"/>
    <mergeCell ref="T205:V206"/>
    <mergeCell ref="W205:AC206"/>
    <mergeCell ref="AQ205:AT206"/>
    <mergeCell ref="AU205:AY206"/>
    <mergeCell ref="AQ201:AT202"/>
    <mergeCell ref="AU201:AY202"/>
    <mergeCell ref="R203:S203"/>
    <mergeCell ref="T203:V203"/>
    <mergeCell ref="W203:AC203"/>
    <mergeCell ref="AD203:AK203"/>
    <mergeCell ref="AU203:AY203"/>
    <mergeCell ref="AQ209:AT210"/>
    <mergeCell ref="AU209:AY210"/>
    <mergeCell ref="R199:S199"/>
    <mergeCell ref="T199:V199"/>
    <mergeCell ref="W199:AC199"/>
    <mergeCell ref="AD199:AK199"/>
    <mergeCell ref="AU199:AY199"/>
    <mergeCell ref="A199:Q199"/>
    <mergeCell ref="BI206:BK206"/>
    <mergeCell ref="BI210:BK210"/>
    <mergeCell ref="BL210:BN210"/>
    <mergeCell ref="BO210:BQ210"/>
    <mergeCell ref="BI214:BK214"/>
    <mergeCell ref="BL214:BN214"/>
    <mergeCell ref="BO214:BQ214"/>
    <mergeCell ref="AL203:AP203"/>
    <mergeCell ref="AQ203:AT203"/>
    <mergeCell ref="AZ203:BB203"/>
    <mergeCell ref="BC203:BE203"/>
    <mergeCell ref="BF203:BH203"/>
    <mergeCell ref="BL206:BN206"/>
    <mergeCell ref="BO206:BQ206"/>
    <mergeCell ref="AD201:AK202"/>
    <mergeCell ref="AL201:AP202"/>
    <mergeCell ref="AZ201:BH201"/>
    <mergeCell ref="AZ202:BB202"/>
    <mergeCell ref="BC202:BE202"/>
    <mergeCell ref="BF202:BH202"/>
    <mergeCell ref="AL207:AP207"/>
    <mergeCell ref="AQ207:AT207"/>
    <mergeCell ref="AZ207:BB207"/>
    <mergeCell ref="BC207:BE207"/>
    <mergeCell ref="BF207:BH207"/>
    <mergeCell ref="A207:Q207"/>
    <mergeCell ref="A193:Q194"/>
    <mergeCell ref="R193:S194"/>
    <mergeCell ref="T193:V194"/>
    <mergeCell ref="W193:AC194"/>
    <mergeCell ref="AL195:AP195"/>
    <mergeCell ref="AQ195:AT195"/>
    <mergeCell ref="AZ195:BB195"/>
    <mergeCell ref="BC195:BE195"/>
    <mergeCell ref="BF195:BH195"/>
    <mergeCell ref="AQ193:AT194"/>
    <mergeCell ref="AU193:AY194"/>
    <mergeCell ref="R195:S195"/>
    <mergeCell ref="T195:V195"/>
    <mergeCell ref="W195:AC195"/>
    <mergeCell ref="AD195:AK195"/>
    <mergeCell ref="AU195:AY195"/>
    <mergeCell ref="AD197:AK198"/>
    <mergeCell ref="AL197:AP198"/>
    <mergeCell ref="AZ197:BH197"/>
    <mergeCell ref="AZ198:BB198"/>
    <mergeCell ref="BC198:BE198"/>
    <mergeCell ref="BF198:BH198"/>
    <mergeCell ref="A195:Q195"/>
    <mergeCell ref="A197:Q198"/>
    <mergeCell ref="R197:S198"/>
    <mergeCell ref="T197:V198"/>
    <mergeCell ref="W197:AC198"/>
    <mergeCell ref="AQ197:AT198"/>
    <mergeCell ref="AU197:AY198"/>
    <mergeCell ref="A187:Q187"/>
    <mergeCell ref="A189:Q190"/>
    <mergeCell ref="R189:S190"/>
    <mergeCell ref="T189:V190"/>
    <mergeCell ref="W189:AC190"/>
    <mergeCell ref="AL191:AP191"/>
    <mergeCell ref="AQ191:AT191"/>
    <mergeCell ref="AZ191:BB191"/>
    <mergeCell ref="BC191:BE191"/>
    <mergeCell ref="BF191:BH191"/>
    <mergeCell ref="AQ189:AT190"/>
    <mergeCell ref="AU189:AY190"/>
    <mergeCell ref="R191:S191"/>
    <mergeCell ref="T191:V191"/>
    <mergeCell ref="W191:AC191"/>
    <mergeCell ref="AD191:AK191"/>
    <mergeCell ref="AU191:AY191"/>
    <mergeCell ref="R187:S187"/>
    <mergeCell ref="T187:V187"/>
    <mergeCell ref="W187:AC187"/>
    <mergeCell ref="AD187:AK187"/>
    <mergeCell ref="AU187:AY187"/>
    <mergeCell ref="AL187:AP187"/>
    <mergeCell ref="AQ187:AT187"/>
    <mergeCell ref="AZ187:BB187"/>
    <mergeCell ref="BC187:BE187"/>
    <mergeCell ref="BF187:BH187"/>
    <mergeCell ref="A191:Q191"/>
    <mergeCell ref="BL190:BN190"/>
    <mergeCell ref="BO190:BQ190"/>
    <mergeCell ref="BI202:BK202"/>
    <mergeCell ref="BL202:BN202"/>
    <mergeCell ref="BO202:BQ202"/>
    <mergeCell ref="BI190:BK190"/>
    <mergeCell ref="BI194:BK194"/>
    <mergeCell ref="BL194:BN194"/>
    <mergeCell ref="BO194:BQ194"/>
    <mergeCell ref="BI198:BK198"/>
    <mergeCell ref="BL198:BN198"/>
    <mergeCell ref="BO198:BQ198"/>
    <mergeCell ref="AD189:AK190"/>
    <mergeCell ref="AL189:AP190"/>
    <mergeCell ref="AZ189:BH189"/>
    <mergeCell ref="AZ190:BB190"/>
    <mergeCell ref="BC190:BE190"/>
    <mergeCell ref="BF190:BH190"/>
    <mergeCell ref="AD193:AK194"/>
    <mergeCell ref="AL193:AP194"/>
    <mergeCell ref="AZ193:BH193"/>
    <mergeCell ref="AZ194:BB194"/>
    <mergeCell ref="BC194:BE194"/>
    <mergeCell ref="BF194:BH194"/>
    <mergeCell ref="AL199:AP199"/>
    <mergeCell ref="AQ199:AT199"/>
    <mergeCell ref="AZ199:BB199"/>
    <mergeCell ref="BC199:BE199"/>
    <mergeCell ref="BF199:BH199"/>
    <mergeCell ref="BO186:BQ186"/>
    <mergeCell ref="A183:Q183"/>
    <mergeCell ref="A185:Q186"/>
    <mergeCell ref="R185:S186"/>
    <mergeCell ref="T185:V186"/>
    <mergeCell ref="W185:AC186"/>
    <mergeCell ref="AQ185:AT186"/>
    <mergeCell ref="AU185:AY186"/>
    <mergeCell ref="AD181:AK182"/>
    <mergeCell ref="AL181:AP182"/>
    <mergeCell ref="AZ181:BH181"/>
    <mergeCell ref="AZ182:BB182"/>
    <mergeCell ref="BC182:BE182"/>
    <mergeCell ref="BF182:BH182"/>
    <mergeCell ref="BI182:BK182"/>
    <mergeCell ref="BL182:BN182"/>
    <mergeCell ref="BO182:BQ182"/>
    <mergeCell ref="A181:Q182"/>
    <mergeCell ref="R181:S182"/>
    <mergeCell ref="T181:V182"/>
    <mergeCell ref="W181:AC182"/>
    <mergeCell ref="AL183:AP183"/>
    <mergeCell ref="AQ183:AT183"/>
    <mergeCell ref="AZ183:BB183"/>
    <mergeCell ref="BC183:BE183"/>
    <mergeCell ref="BF183:BH183"/>
    <mergeCell ref="AQ181:AT182"/>
    <mergeCell ref="AU181:AY182"/>
    <mergeCell ref="R183:S183"/>
    <mergeCell ref="T183:V183"/>
    <mergeCell ref="W183:AC183"/>
    <mergeCell ref="AD183:AK183"/>
    <mergeCell ref="AU183:AY183"/>
    <mergeCell ref="AD185:AK186"/>
    <mergeCell ref="AL185:AP186"/>
    <mergeCell ref="AZ185:BH185"/>
    <mergeCell ref="AZ186:BB186"/>
    <mergeCell ref="BC186:BE186"/>
    <mergeCell ref="BF186:BH186"/>
    <mergeCell ref="AD177:AK178"/>
    <mergeCell ref="AL177:AP178"/>
    <mergeCell ref="AZ177:BH177"/>
    <mergeCell ref="AZ178:BB178"/>
    <mergeCell ref="BC178:BE178"/>
    <mergeCell ref="BF178:BH178"/>
    <mergeCell ref="BI178:BK178"/>
    <mergeCell ref="BL178:BN178"/>
    <mergeCell ref="BI186:BK186"/>
    <mergeCell ref="BL186:BN186"/>
    <mergeCell ref="BO178:BQ178"/>
    <mergeCell ref="A175:Q175"/>
    <mergeCell ref="A177:Q178"/>
    <mergeCell ref="R177:S178"/>
    <mergeCell ref="T177:V178"/>
    <mergeCell ref="W177:AC178"/>
    <mergeCell ref="AL179:AP179"/>
    <mergeCell ref="AQ179:AT179"/>
    <mergeCell ref="AZ179:BB179"/>
    <mergeCell ref="BC179:BE179"/>
    <mergeCell ref="BF179:BH179"/>
    <mergeCell ref="AQ177:AT178"/>
    <mergeCell ref="AU177:AY178"/>
    <mergeCell ref="R179:S179"/>
    <mergeCell ref="T179:V179"/>
    <mergeCell ref="W179:AC179"/>
    <mergeCell ref="AD179:AK179"/>
    <mergeCell ref="AU179:AY179"/>
    <mergeCell ref="A179:Q179"/>
    <mergeCell ref="AD173:AK174"/>
    <mergeCell ref="AL173:AP174"/>
    <mergeCell ref="AZ173:BH173"/>
    <mergeCell ref="AZ174:BB174"/>
    <mergeCell ref="BC174:BE174"/>
    <mergeCell ref="BF174:BH174"/>
    <mergeCell ref="BI174:BK174"/>
    <mergeCell ref="BL174:BN174"/>
    <mergeCell ref="BO174:BQ174"/>
    <mergeCell ref="A171:Q171"/>
    <mergeCell ref="A173:Q174"/>
    <mergeCell ref="R173:S174"/>
    <mergeCell ref="T173:V174"/>
    <mergeCell ref="W173:AC174"/>
    <mergeCell ref="AL175:AP175"/>
    <mergeCell ref="AQ175:AT175"/>
    <mergeCell ref="AZ175:BB175"/>
    <mergeCell ref="BC175:BE175"/>
    <mergeCell ref="BF175:BH175"/>
    <mergeCell ref="AQ173:AT174"/>
    <mergeCell ref="AU173:AY174"/>
    <mergeCell ref="R175:S175"/>
    <mergeCell ref="T175:V175"/>
    <mergeCell ref="W175:AC175"/>
    <mergeCell ref="AD175:AK175"/>
    <mergeCell ref="AU175:AY175"/>
    <mergeCell ref="BI170:BK170"/>
    <mergeCell ref="BL170:BN170"/>
    <mergeCell ref="BO170:BQ170"/>
    <mergeCell ref="A167:Q167"/>
    <mergeCell ref="A169:Q170"/>
    <mergeCell ref="R169:S170"/>
    <mergeCell ref="T169:V170"/>
    <mergeCell ref="W169:AC170"/>
    <mergeCell ref="AL171:AP171"/>
    <mergeCell ref="AQ171:AT171"/>
    <mergeCell ref="AZ171:BB171"/>
    <mergeCell ref="BC171:BE171"/>
    <mergeCell ref="BF171:BH171"/>
    <mergeCell ref="AQ169:AT170"/>
    <mergeCell ref="AU169:AY170"/>
    <mergeCell ref="R171:S171"/>
    <mergeCell ref="T171:V171"/>
    <mergeCell ref="W171:AC171"/>
    <mergeCell ref="AD171:AK171"/>
    <mergeCell ref="AU171:AY171"/>
    <mergeCell ref="BI166:BK166"/>
    <mergeCell ref="BL166:BN166"/>
    <mergeCell ref="BO166:BQ166"/>
    <mergeCell ref="A163:Q163"/>
    <mergeCell ref="A165:Q166"/>
    <mergeCell ref="R165:S166"/>
    <mergeCell ref="T165:V166"/>
    <mergeCell ref="W165:AC166"/>
    <mergeCell ref="AL167:AP167"/>
    <mergeCell ref="AQ167:AT167"/>
    <mergeCell ref="AZ167:BB167"/>
    <mergeCell ref="BC167:BE167"/>
    <mergeCell ref="BF167:BH167"/>
    <mergeCell ref="AQ165:AT166"/>
    <mergeCell ref="AU165:AY166"/>
    <mergeCell ref="R167:S167"/>
    <mergeCell ref="T167:V167"/>
    <mergeCell ref="W167:AC167"/>
    <mergeCell ref="AD167:AK167"/>
    <mergeCell ref="AU167:AY167"/>
    <mergeCell ref="BI162:BK162"/>
    <mergeCell ref="BL162:BN162"/>
    <mergeCell ref="BO162:BQ162"/>
    <mergeCell ref="A159:Q159"/>
    <mergeCell ref="A161:Q162"/>
    <mergeCell ref="R161:S162"/>
    <mergeCell ref="T161:V162"/>
    <mergeCell ref="W161:AC162"/>
    <mergeCell ref="AL163:AP163"/>
    <mergeCell ref="AQ163:AT163"/>
    <mergeCell ref="AZ163:BB163"/>
    <mergeCell ref="BC163:BE163"/>
    <mergeCell ref="BF163:BH163"/>
    <mergeCell ref="AQ161:AT162"/>
    <mergeCell ref="AU161:AY162"/>
    <mergeCell ref="R163:S163"/>
    <mergeCell ref="T163:V163"/>
    <mergeCell ref="W163:AC163"/>
    <mergeCell ref="AD163:AK163"/>
    <mergeCell ref="AU163:AY163"/>
    <mergeCell ref="AD159:AK159"/>
    <mergeCell ref="AU159:AY159"/>
    <mergeCell ref="BC159:BE159"/>
    <mergeCell ref="BF159:BH159"/>
    <mergeCell ref="R159:S159"/>
    <mergeCell ref="T159:V159"/>
    <mergeCell ref="W159:AC159"/>
    <mergeCell ref="A1:BH1"/>
    <mergeCell ref="A2:BH2"/>
    <mergeCell ref="A3:BH3"/>
    <mergeCell ref="AD161:AK162"/>
    <mergeCell ref="AL161:AP162"/>
    <mergeCell ref="AZ161:BH161"/>
    <mergeCell ref="AZ162:BB162"/>
    <mergeCell ref="BC162:BE162"/>
    <mergeCell ref="BF162:BH162"/>
    <mergeCell ref="AD165:AK166"/>
    <mergeCell ref="AL165:AP166"/>
    <mergeCell ref="AZ165:BH165"/>
    <mergeCell ref="AZ166:BB166"/>
    <mergeCell ref="BC166:BE166"/>
    <mergeCell ref="BF166:BH166"/>
    <mergeCell ref="AD169:AK170"/>
    <mergeCell ref="AL169:AP170"/>
    <mergeCell ref="AZ169:BH169"/>
    <mergeCell ref="AZ170:BB170"/>
    <mergeCell ref="BC170:BE170"/>
    <mergeCell ref="BF170:BH170"/>
    <mergeCell ref="A94:Q94"/>
    <mergeCell ref="R94:AK94"/>
    <mergeCell ref="AL94:AO94"/>
    <mergeCell ref="AP94:AU94"/>
    <mergeCell ref="AV94:BA94"/>
    <mergeCell ref="BB94:BH94"/>
    <mergeCell ref="A95:Q95"/>
    <mergeCell ref="BB95:BH95"/>
    <mergeCell ref="AL97:AO97"/>
    <mergeCell ref="AP97:AU97"/>
    <mergeCell ref="AV97:BA97"/>
  </mergeCells>
  <conditionalFormatting sqref="A46">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47:A48">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50">
    <cfRule type="expression" dxfId="8" priority="1">
      <formula>OR($BJ$61="PINTAR",$AP$61&gt;#REF!,$AV$61&gt;#REF!)</formula>
    </cfRule>
  </conditionalFormatting>
  <conditionalFormatting sqref="R47:AU48">
    <cfRule type="expression" dxfId="7" priority="14">
      <formula>OR(A47="NO",A47="CARRERA SIN COLEGIO PROFESIONAL")</formula>
    </cfRule>
  </conditionalFormatting>
  <conditionalFormatting sqref="R50:AU50">
    <cfRule type="expression" dxfId="6" priority="3">
      <formula>OR(A50="NO",A50="CARRERA SIN COLEGIO PROFESIONAL")</formula>
    </cfRule>
  </conditionalFormatting>
  <conditionalFormatting sqref="AV37:BA42 AV55:AV60 AP65:AV76 AP81:AV100">
    <cfRule type="expression" dxfId="5" priority="15">
      <formula>OR($BJ$55="PINTAR",$AP$55&gt;#REF!,$AV$55&gt;#REF!)</formula>
    </cfRule>
  </conditionalFormatting>
  <conditionalFormatting sqref="AV47:BA48">
    <cfRule type="expression" dxfId="4" priority="16">
      <formula>OR(A47="NO",A47="CARRERA SIN COLEGIO PROFESIONAL")</formula>
    </cfRule>
  </conditionalFormatting>
  <conditionalFormatting sqref="AV50:BA50">
    <cfRule type="expression" dxfId="3" priority="2">
      <formula>OR(A50="NO",A50="CARRERA SIN COLEGIO PROFESIONAL")</formula>
    </cfRule>
  </conditionalFormatting>
  <conditionalFormatting sqref="BB284:BB289">
    <cfRule type="expression" dxfId="2" priority="17">
      <formula>$AS284="NO"</formula>
    </cfRule>
  </conditionalFormatting>
  <conditionalFormatting sqref="BB8:BH8">
    <cfRule type="expression" dxfId="1" priority="18">
      <formula>$BB$8="SELECCIONE SU DOCUMENTO DE IDENTIDAD"</formula>
    </cfRule>
  </conditionalFormatting>
  <conditionalFormatting sqref="BB47:BH48">
    <cfRule type="expression" dxfId="0" priority="19">
      <formula>OR(A47="NO",A47="CARRERA SIN COLEGIO PROFESIONAL")</formula>
    </cfRule>
  </conditionalFormatting>
  <dataValidations count="34">
    <dataValidation type="date" allowBlank="1" showInputMessage="1" showErrorMessage="1" prompt="INGRESE la fecha de inicio del programa formativo, en formato DD/MM/AAAA._x000a_No se aceptarán fechas futuras ni superiores a la de fin." sqref="AP65:AP76" xr:uid="{00000000-0002-0000-0000-000002000000}">
      <formula1>1/1/1900</formula1>
      <formula2>AV65</formula2>
    </dataValidation>
    <dataValidation type="custom" allowBlank="1" showInputMessage="1" showErrorMessage="1" prompt="INGRESE su número de celular." sqref="BA18:BA19" xr:uid="{00000000-0002-0000-0000-000004000000}">
      <formula1>AND((LEN(BA18)=9)=TRUE,(LEFT(BA18,1)="9")=TRUE)</formula1>
    </dataValidation>
    <dataValidation type="decimal" allowBlank="1" showInputMessage="1" showErrorMessage="1" prompt="ESCRIBA el ingreso mensual bruto percibido." sqref="AL107 AL111 AL115 AL119 AL123 AL127 AL131 AL135 AL139 AL143 AL147 AL151 AL155 AL159 AL163 AL167 AL171 AL175 AL179 AL183 AL187 AL191 AL195 AL199 AL203 AL207 AL211 AL215 AL219 AL223 AL227 AL231 AL235 AL239 AL243 AL247 AL251 AL255 AL259 AL263"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65:AV76" xr:uid="{00000000-0002-0000-0000-000009000000}">
      <formula1>AP65</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37:AV42" xr:uid="{00000000-0002-0000-0000-00000C000000}">
      <formula1>TODAY()</formula1>
    </dataValidation>
    <dataValidation type="custom" allowBlank="1" showInputMessage="1" showErrorMessage="1" prompt="INGRESE su dirección de correo electrónico." sqref="P18:P19" xr:uid="{00000000-0002-0000-0000-00000E000000}">
      <formula1>COUNTIF(P18,"*@*")=1</formula1>
    </dataValidation>
    <dataValidation type="date" operator="lessThanOrEqual" allowBlank="1" showInputMessage="1" showErrorMessage="1" prompt="INGRESE la fecha de egreso/grado/diploma del tipo de postgrado, en formato DD/MM/AAAA._x000a_No se aceptarán fechas futuras." sqref="AV55:AV60"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07 AU111 AU115 AU119 AU123 AU127 AU131 AU135 AU139 AU143 AU147 AU151 AU155 AU159 AU163 AU167 AU171 AU175 AU179 AU183 AU187 AU191 AU195 AU199 AU203 AU207 AU211 AU215 AU219 AU223 AU227 AU231 AU235 AU239 AU243 AU247 AU251 AU255 AU259 AU263" xr:uid="{00000000-0002-0000-0000-000012000000}">
      <formula1>AQ107</formula1>
      <formula2>TODAY()</formula2>
    </dataValidation>
    <dataValidation type="date" allowBlank="1" showInputMessage="1" showErrorMessage="1" prompt="INGRESE la fecha de inicio de la experiencia laboral, en formato DD/MM/AAAA._x000a_No se aceptarán fechas futuras ni superiores a la de fin." sqref="AQ107 AQ111 AQ115 AQ119 AQ123 AQ127 AQ131 AQ135 AQ139 AQ143 AQ147 AQ151 AQ155 AQ159 AQ163 AQ167 AQ171 AQ175 AQ179 AQ183 AQ187 AQ191 AQ195 AQ199 AQ203 AQ207 AQ211 AQ215 AQ219 AQ223 AQ227 AQ231 AQ235 AQ239 AQ243 AQ247 AQ251 AQ255 AQ259 AQ263" xr:uid="{00000000-0002-0000-0000-000014000000}">
      <formula1>1/1/1900</formula1>
      <formula2>AU107</formula2>
    </dataValidation>
    <dataValidation type="date" allowBlank="1" showInputMessage="1" showErrorMessage="1" prompt="INGRESE la fecha de inicio del curso/taller/seminario u otros de capacitación, en formato DD/MM/AAAA._x000a_No se aceptarán fechas futuras ni superiores a la de fin." sqref="AP81:AP100" xr:uid="{00000000-0002-0000-0000-000019000000}">
      <formula1>1/1/1900</formula1>
      <formula2>AV81</formula2>
    </dataValidation>
    <dataValidation type="custom" allowBlank="1" showInputMessage="1" showErrorMessage="1" prompt="Por favor, INGRESE un correo electrónico válido." sqref="AW317:AW319" xr:uid="{00000000-0002-0000-0000-00001B000000}">
      <formula1>COUNTIF(AW317,"*@*")=1</formula1>
    </dataValidation>
    <dataValidation type="date" allowBlank="1" showInputMessage="1" showErrorMessage="1" prompt="INGRESE su fecha de nacimiento en formato DD/MM/AAAA." sqref="AS9"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9" xr:uid="{00000000-0002-0000-0000-00001E000000}">
      <formula1>IF(BB9="DNI",LEN(BE9)=8,LEN(BE9)=12)</formula1>
    </dataValidation>
    <dataValidation type="decimal" operator="greaterThanOrEqual" allowBlank="1" showInputMessage="1" showErrorMessage="1" prompt="INGRESE el número de horas del programa formativo." sqref="AL75:AL76" xr:uid="{00000000-0002-0000-0000-000021000000}">
      <formula1>1</formula1>
    </dataValidation>
    <dataValidation type="decimal" operator="greaterThanOrEqual" allowBlank="1" showInputMessage="1" showErrorMessage="1" prompt="INGRESE el número de horas del curso/taller/seminario u otros de capacitación." sqref="AL93:AL100" xr:uid="{00000000-0002-0000-0000-000023000000}">
      <formula1>1</formula1>
    </dataValidation>
    <dataValidation type="custom" allowBlank="1" showInputMessage="1" showErrorMessage="1" prompt="INGRESE su número de Registro Único de Contribuyentes - RUC de 11 dígitos, en caso se encuentre registrado." sqref="A18:A19" xr:uid="{00000000-0002-0000-0000-000025000000}">
      <formula1>EQ(LEN(A18),(11))</formula1>
    </dataValidation>
    <dataValidation type="date" allowBlank="1" showInputMessage="1" showErrorMessage="1" prompt="INGRESE la fecha de fin del curso/taller/seminario u otros de capacitación, en formato DD/MM/AAAA._x000a_No se aceptarán fechas futuras ni inferiores a la de inicio." sqref="AV81:AV100" xr:uid="{00000000-0002-0000-0000-000026000000}">
      <formula1>AP81</formula1>
      <formula2>TODAY()</formula2>
    </dataValidation>
    <dataValidation type="list" allowBlank="1" showInputMessage="1" showErrorMessage="1" prompt="SELECCIONE su Estado Civil." sqref="A24:O24" xr:uid="{A0EE7B3F-FA3C-4CD6-ADF0-10F0D0F5D102}">
      <formula1>$CQ$17:$CQ$22</formula1>
    </dataValidation>
    <dataValidation allowBlank="1" showInputMessage="1" showErrorMessage="1" prompt="INGRESE LA DIRECCIÓN DE RESIDENCIA ACTUAL" sqref="A15:BH15" xr:uid="{9CFD4571-7E59-4C0F-8BF4-20C77E5B5EE4}"/>
    <dataValidation allowBlank="1" showInputMessage="1" showErrorMessage="1" prompt="INGRESE LA REFERENCIA DE SU DOMICILIO: INDICAR AVENIDA / CALLE Y/O INSTITUCION CERCANA" sqref="A21:BH21" xr:uid="{560723BC-90C8-4CD8-B095-629405CD21AC}"/>
    <dataValidation allowBlank="1" showInputMessage="1" showErrorMessage="1" prompt="INGRESE en lugar de su COLEGIATURA." sqref="R50:AU50" xr:uid="{064FC939-9D3D-4309-B68F-0B474688C984}"/>
    <dataValidation allowBlank="1" showInputMessage="1" showErrorMessage="1" prompt="Ingrese en caso de tener % Quintil SERUMS" sqref="AV50:BA50" xr:uid="{9C4A22DB-2393-4BA3-9BEC-A9CF6BD1EB9B}"/>
    <dataValidation allowBlank="1" showInputMessage="1" showErrorMessage="1" prompt="INGRESE la fecha hasta la cual se encuentra habilitado en formato DD/MM/AAAA." sqref="BB50:BR50"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50:Q50" xr:uid="{A3086B31-02D9-4F13-9470-EED08E106E5C}">
      <formula1>TODAY()</formula1>
    </dataValidation>
    <dataValidation allowBlank="1" showInputMessage="1" showErrorMessage="1" prompt="INGRESE el NÚMERO de la resolución adquirida." sqref="BD306:BH311" xr:uid="{E5956EC8-A79D-4330-BAEB-EB231AD3D830}"/>
    <dataValidation allowBlank="1" showInputMessage="1" showErrorMessage="1" prompt="INGRESE la fecha de la resolución adquirida en formato DD/MM/AAAA." sqref="AW306:BC311" xr:uid="{C6CC7E57-E7EC-4FF5-9462-C5422C7E5EE1}"/>
    <dataValidation allowBlank="1" showInputMessage="1" showErrorMessage="1" prompt="COLOQUE LA ENTIDAD QUE LE OTORGA LA RESOLUCION SELECCIONADA." sqref="AJ306:AV311" xr:uid="{88714FE6-B1B9-4C99-ABD8-7D0670E336C8}"/>
    <dataValidation allowBlank="1" showInputMessage="1" showErrorMessage="1" prompt="ESCRIBA EL MOTIVO DE LA ENCARGATURA / FELICITACIÓN." sqref="R306:AI311" xr:uid="{8867BF8D-258C-42AD-8DF0-906F9BED1760}"/>
    <dataValidation type="list" allowBlank="1" showInputMessage="1" showErrorMessage="1" sqref="A306:Q311" xr:uid="{CB101F38-6A11-4023-BE86-41C8168C669F}">
      <formula1>$BZ$160:$BZ$163</formula1>
    </dataValidation>
    <dataValidation allowBlank="1" showInputMessage="1" showErrorMessage="1" prompt="INGRESE el CELULAR de la PERSONA CONTACTO" sqref="BA24:BH24" xr:uid="{7CEC88EE-FA4D-41D3-A92C-EDF254FD5751}"/>
    <dataValidation allowBlank="1" showInputMessage="1" showErrorMessage="1" prompt="INGRESE_x000a_EN CASO DE EMERGENCIA CONTACTAR CON:" sqref="P24:AZ24" xr:uid="{79606C58-7D11-4BDE-9832-A50BA9AD5C2C}"/>
    <dataValidation operator="greaterThanOrEqual" allowBlank="1" showInputMessage="1" showErrorMessage="1" prompt="INGRESE el número de horas del curso/taller/seminario u otros de capacitación." sqref="AL81:AO92" xr:uid="{5A0FC419-F966-43F8-9F9A-A94ACCECCEB4}"/>
    <dataValidation allowBlank="1" showInputMessage="1" showErrorMessage="1" prompt="INGRESE la CARRERA del tipo de formación académica." sqref="M37:AF42" xr:uid="{6A0FB6D1-4571-4C70-8666-80E70726E81A}"/>
    <dataValidation operator="greaterThanOrEqual" allowBlank="1" showInputMessage="1" showErrorMessage="1" prompt="INGRESE el número de horas del programa formativo." sqref="AL65:AO74" xr:uid="{9F598677-241B-4D71-A45B-7AC71D50160F}"/>
  </dataValidations>
  <printOptions horizontalCentered="1"/>
  <pageMargins left="0.11811023622047245" right="0.11811023622047245" top="0.15748031496062992" bottom="0.47244094488188981" header="0" footer="0"/>
  <pageSetup paperSize="9" scale="65" fitToHeight="0" orientation="portrait" r:id="rId1"/>
  <headerFooter>
    <oddFooter xml:space="preserve">&amp;LPágina &amp;P&amp;RComisión de Evaluacion de Concurso 
Hospital Regional Hermilio Valdizan - Huánuco </oddFooter>
  </headerFooter>
  <drawing r:id="rId2"/>
  <extLst>
    <ext xmlns:x14="http://schemas.microsoft.com/office/spreadsheetml/2009/9/main" uri="{CCE6A557-97BC-4b89-ADB6-D9C93CAAB3DF}">
      <x14:dataValidations xmlns:xm="http://schemas.microsoft.com/office/excel/2006/main" count="19">
        <x14:dataValidation type="list" allowBlank="1" showInputMessage="1" showErrorMessage="1" prompt="SELECCIONE su condición actual en el tipo de postgrado." xr:uid="{00000000-0002-0000-0000-000000000000}">
          <x14:formula1>
            <xm:f>OFFSET(LISTAS!$AB$8:$AB$14,MATCH(A55,LISTAS!$AB$8:$AB$14,0)-1,1,COUNTIF(LISTAS!$AB$8:$AB$14,A55),1)</xm:f>
          </x14:formula1>
          <xm:sqref>BB55:BB60</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R107 R111 R115 R119 R123 R127 R131 R135 R139 R143 R147 R151 R155 R159 R163 R167 R171 R175 R179 R183 R187 R191 R195 R199 R203 R207 R211 R215 R219 R223 R227 R231 R235 R239 R243 R247 R251 R255 R259 R263</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W107 W111 W115 W119 W123 W127 W131 W135 W139 W143 W147 W151 W155 W159 W163 W167 W171 W175 W179 W183 W187 W191 W195 W199 W203 W207 W211 W215 W219 W223 W227 W231 W235 W239 W243 W247 W251 W255 W259 W263</xm:sqref>
        </x14:dataValidation>
        <x14:dataValidation type="list" allowBlank="1" showInputMessage="1" showErrorMessage="1" prompt="SELECCIONE su condición en el curso/taller/seminario u otros de capacitación." xr:uid="{00000000-0002-0000-0000-000005000000}">
          <x14:formula1>
            <xm:f>LISTAS!$AD$2:$AD$4</xm:f>
          </x14:formula1>
          <xm:sqref>BB81:BB100</xm:sqref>
        </x14:dataValidation>
        <x14:dataValidation type="list" allowBlank="1" showInputMessage="1" showErrorMessage="1" prompt="Por favor, SELECCIONE una de las opciones brindadas." xr:uid="{00000000-0002-0000-0000-000006000000}">
          <x14:formula1>
            <xm:f>LISTAS!$AG$2:$AG$6</xm:f>
          </x14:formula1>
          <xm:sqref>BB291:BB294 BB296:BB300</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INDIRECT(VLOOKUP($A$12,UBICGEO!$B$2:$C$198,2,FALSE))</xm:f>
          </x14:formula1>
          <xm:sqref>X12</xm:sqref>
        </x14:dataValidation>
        <x14:dataValidation type="list" allowBlank="1" showInputMessage="1" showErrorMessage="1" prompt="SELECCIONE su tipo de postgrado." xr:uid="{00000000-0002-0000-0000-00000F000000}">
          <x14:formula1>
            <xm:f>LISTAS!$T$11:$T$13</xm:f>
          </x14:formula1>
          <xm:sqref>A55:A60</xm:sqref>
        </x14:dataValidation>
        <x14:dataValidation type="list" allowBlank="1" showInputMessage="1" showErrorMessage="1" prompt="SELECCIONE su condición en el programa formativo." xr:uid="{00000000-0002-0000-0000-000011000000}">
          <x14:formula1>
            <xm:f>LISTAS!$AD$2:$AD$4</xm:f>
          </x14:formula1>
          <xm:sqref>BB65:BB76</xm:sqref>
        </x14:dataValidation>
        <x14:dataValidation type="list" allowBlank="1" showInputMessage="1" showErrorMessage="1" prompt="SELECCIONE su Departamento de residencia actual." xr:uid="{00000000-0002-0000-0000-000015000000}">
          <x14:formula1>
            <xm:f>UBICGEO!$A$2:$A$27</xm:f>
          </x14:formula1>
          <xm:sqref>A12</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BB47:BB48</xm:sqref>
        </x14:dataValidation>
        <x14:dataValidation type="list" allowBlank="1" showInputMessage="1" showErrorMessage="1" prompt="RECUERDE SELECCIONAR" xr:uid="{00000000-0002-0000-0000-000017000000}">
          <x14:formula1>
            <xm:f>LISTAS!$G$1:$G$3</xm:f>
          </x14:formula1>
          <xm:sqref>BB9</xm:sqref>
        </x14:dataValidation>
        <x14:dataValidation type="list" allowBlank="1" showInputMessage="1" prompt="SELECCIONE su tipo de formación académica." xr:uid="{00000000-0002-0000-0000-000018000000}">
          <x14:formula1>
            <xm:f>LISTAS!$L$2:$L$7</xm:f>
          </x14:formula1>
          <xm:sqref>A37:A42</xm:sqref>
        </x14:dataValidation>
        <x14:dataValidation type="list" allowBlank="1" showInputMessage="1" showErrorMessage="1" prompt="Por favor, SELECCIONE una de las opciones brindadas." xr:uid="{00000000-0002-0000-0000-00001A000000}">
          <x14:formula1>
            <xm:f>LISTAS!$AM$2:$AM$6</xm:f>
          </x14:formula1>
          <xm:sqref>BB284:BB289</xm:sqref>
        </x14:dataValidation>
        <x14:dataValidation type="list" allowBlank="1" showErrorMessage="1" xr:uid="{00000000-0002-0000-0000-00001C000000}">
          <x14:formula1>
            <xm:f>LISTAS!$AP$3:$AP$5</xm:f>
          </x14:formula1>
          <xm:sqref>R30</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A47:A48</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INDIRECT(VLOOKUP($X$12,UBICGEO!$H$2:$I$1876,2,FALSE))</xm:f>
          </x14:formula1>
          <xm:sqref>AS12</xm:sqref>
        </x14:dataValidation>
        <x14:dataValidation type="list" allowBlank="1" showInputMessage="1" showErrorMessage="1" prompt="SELECCIONE el sector al que pertenece la Entidad o Empresa consignada." xr:uid="{00000000-0002-0000-0000-000024000000}">
          <x14:formula1>
            <xm:f>LISTAS!$AF$2:$AF$4</xm:f>
          </x14:formula1>
          <xm:sqref>T107 T111 T115 T119 T123 T127 T131 T135 T139 T143 T147 T151 T155 T159 T163 T167 T171 T175 T179 T183 T187 T191 T195 T199 T203 T207 T211 T215 T219 T223 T227 T231 T235 T239 T243 T247 T251 T255 T259 T263</xm:sqref>
        </x14:dataValidation>
        <x14:dataValidation type="list" allowBlank="1" showErrorMessage="1" xr:uid="{00000000-0002-0000-0000-000027000000}">
          <x14:formula1>
            <xm:f>LISTAS!$AQ$3:$AQ$5</xm:f>
          </x14:formula1>
          <xm:sqref>R31</xm:sqref>
        </x14:dataValidation>
        <x14:dataValidation type="list" allowBlank="1" showInputMessage="1" showErrorMessage="1" prompt="SELECCIONE su condición actual en el tipo de formación académica." xr:uid="{00000000-0002-0000-0000-000028000000}">
          <x14:formula1>
            <xm:f>OFFSET(LISTAS!$AT:$AT,MATCH(A37,LISTAS!$AT:$AT,0)-1,1,COUNTIF(LISTAS!$AT:$AT,A37),1)</xm:f>
          </x14:formula1>
          <xm:sqref>BB37:BB42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2024</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236</vt:i4>
      </vt:variant>
    </vt:vector>
  </HeadingPairs>
  <TitlesOfParts>
    <vt:vector size="241"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HP</cp:lastModifiedBy>
  <cp:lastPrinted>2025-06-30T02:09:54Z</cp:lastPrinted>
  <dcterms:created xsi:type="dcterms:W3CDTF">2024-03-11T20:20:28Z</dcterms:created>
  <dcterms:modified xsi:type="dcterms:W3CDTF">2025-06-30T02:11:17Z</dcterms:modified>
</cp:coreProperties>
</file>